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'2018'!$A$2:$BV$141</definedName>
    <definedName name="_xlnm.Print_Titles" localSheetId="0">'2018'!$2:$4</definedName>
    <definedName name="_xlnm.Print_Area" localSheetId="0">'2018'!$A$1:$BZ$141</definedName>
  </definedNames>
  <calcPr calcId="145621"/>
</workbook>
</file>

<file path=xl/calcChain.xml><?xml version="1.0" encoding="utf-8"?>
<calcChain xmlns="http://schemas.openxmlformats.org/spreadsheetml/2006/main">
  <c r="BX139" i="1" l="1"/>
  <c r="BX138" i="1" s="1"/>
  <c r="BX137" i="1" s="1"/>
  <c r="BX136" i="1" s="1"/>
  <c r="BX135" i="1" s="1"/>
  <c r="BW139" i="1"/>
  <c r="BW131" i="1"/>
  <c r="BW128" i="1"/>
  <c r="BX125" i="1"/>
  <c r="BX124" i="1" s="1"/>
  <c r="BX123" i="1" s="1"/>
  <c r="BX122" i="1" s="1"/>
  <c r="BW125" i="1"/>
  <c r="BX119" i="1"/>
  <c r="BX118" i="1" s="1"/>
  <c r="BX117" i="1" s="1"/>
  <c r="BX116" i="1" s="1"/>
  <c r="BW119" i="1"/>
  <c r="BX113" i="1"/>
  <c r="BW113" i="1"/>
  <c r="BX109" i="1"/>
  <c r="BW109" i="1"/>
  <c r="BX104" i="1"/>
  <c r="BW104" i="1"/>
  <c r="BX101" i="1"/>
  <c r="BW101" i="1"/>
  <c r="BX93" i="1"/>
  <c r="BX92" i="1" s="1"/>
  <c r="BX91" i="1" s="1"/>
  <c r="BW93" i="1"/>
  <c r="BX88" i="1"/>
  <c r="BX87" i="1" s="1"/>
  <c r="BW88" i="1"/>
  <c r="BX85" i="1"/>
  <c r="BX84" i="1" s="1"/>
  <c r="BW85" i="1"/>
  <c r="BX82" i="1"/>
  <c r="BX81" i="1" s="1"/>
  <c r="BW82" i="1"/>
  <c r="BX78" i="1"/>
  <c r="BX77" i="1" s="1"/>
  <c r="BW78" i="1"/>
  <c r="BX75" i="1"/>
  <c r="BX74" i="1" s="1"/>
  <c r="BW75" i="1"/>
  <c r="BX70" i="1"/>
  <c r="BX69" i="1" s="1"/>
  <c r="BW70" i="1"/>
  <c r="BX67" i="1"/>
  <c r="BX66" i="1" s="1"/>
  <c r="BW67" i="1"/>
  <c r="BX64" i="1"/>
  <c r="BX63" i="1" s="1"/>
  <c r="BW64" i="1"/>
  <c r="BX60" i="1"/>
  <c r="BX59" i="1" s="1"/>
  <c r="BW60" i="1"/>
  <c r="BX57" i="1"/>
  <c r="BX56" i="1" s="1"/>
  <c r="BW57" i="1"/>
  <c r="BX47" i="1"/>
  <c r="BX46" i="1" s="1"/>
  <c r="BW47" i="1"/>
  <c r="BX44" i="1"/>
  <c r="BX43" i="1" s="1"/>
  <c r="BX42" i="1" s="1"/>
  <c r="BW44" i="1"/>
  <c r="BX40" i="1"/>
  <c r="BX39" i="1" s="1"/>
  <c r="BX38" i="1" s="1"/>
  <c r="BW40" i="1"/>
  <c r="BX33" i="1"/>
  <c r="BX32" i="1" s="1"/>
  <c r="BX31" i="1" s="1"/>
  <c r="BX30" i="1" s="1"/>
  <c r="BW33" i="1"/>
  <c r="BW28" i="1"/>
  <c r="BX25" i="1"/>
  <c r="BX23" i="1"/>
  <c r="BW23" i="1"/>
  <c r="BX15" i="1"/>
  <c r="BX14" i="1" s="1"/>
  <c r="BX13" i="1" s="1"/>
  <c r="BW15" i="1"/>
  <c r="BX11" i="1"/>
  <c r="BX10" i="1" s="1"/>
  <c r="BX9" i="1" s="1"/>
  <c r="BW11" i="1"/>
  <c r="BV48" i="1"/>
  <c r="BU48" i="1"/>
  <c r="BY48" i="1" s="1"/>
  <c r="BR47" i="1"/>
  <c r="BR46" i="1" s="1"/>
  <c r="BS47" i="1"/>
  <c r="BS46" i="1" s="1"/>
  <c r="BT47" i="1"/>
  <c r="BT46" i="1" s="1"/>
  <c r="BQ47" i="1"/>
  <c r="BQ46" i="1" s="1"/>
  <c r="BW10" i="1" l="1"/>
  <c r="BW14" i="1"/>
  <c r="BW32" i="1"/>
  <c r="BW39" i="1"/>
  <c r="BW43" i="1"/>
  <c r="BW46" i="1"/>
  <c r="BW56" i="1"/>
  <c r="BW59" i="1"/>
  <c r="BW63" i="1"/>
  <c r="BW66" i="1"/>
  <c r="BW69" i="1"/>
  <c r="BW74" i="1"/>
  <c r="BW77" i="1"/>
  <c r="BW81" i="1"/>
  <c r="BW84" i="1"/>
  <c r="BW87" i="1"/>
  <c r="BW92" i="1"/>
  <c r="BW100" i="1"/>
  <c r="BW103" i="1"/>
  <c r="BW108" i="1"/>
  <c r="BW118" i="1"/>
  <c r="BW124" i="1"/>
  <c r="BW127" i="1"/>
  <c r="BW138" i="1"/>
  <c r="BW27" i="1"/>
  <c r="BX100" i="1"/>
  <c r="BX103" i="1"/>
  <c r="BX108" i="1"/>
  <c r="BX112" i="1"/>
  <c r="BW130" i="1"/>
  <c r="BW112" i="1"/>
  <c r="BX22" i="1"/>
  <c r="BW22" i="1"/>
  <c r="BX55" i="1"/>
  <c r="BW73" i="1"/>
  <c r="BX73" i="1"/>
  <c r="BU47" i="1"/>
  <c r="BU46" i="1" s="1"/>
  <c r="BV47" i="1"/>
  <c r="BV46" i="1" s="1"/>
  <c r="BW123" i="1" l="1"/>
  <c r="BW55" i="1"/>
  <c r="BY47" i="1"/>
  <c r="BW122" i="1"/>
  <c r="BX107" i="1"/>
  <c r="BW26" i="1"/>
  <c r="BW137" i="1"/>
  <c r="BW117" i="1"/>
  <c r="BW107" i="1"/>
  <c r="BW91" i="1"/>
  <c r="BY46" i="1"/>
  <c r="BW42" i="1"/>
  <c r="BW38" i="1"/>
  <c r="BW31" i="1"/>
  <c r="BW13" i="1"/>
  <c r="BW9" i="1"/>
  <c r="BX21" i="1"/>
  <c r="BW21" i="1"/>
  <c r="BW116" i="1" l="1"/>
  <c r="BW136" i="1"/>
  <c r="BW30" i="1"/>
  <c r="BW25" i="1"/>
  <c r="BW135" i="1" l="1"/>
  <c r="BT139" i="1"/>
  <c r="BS139" i="1"/>
  <c r="BS138" i="1" s="1"/>
  <c r="BS137" i="1" s="1"/>
  <c r="BS136" i="1" s="1"/>
  <c r="BS135" i="1" s="1"/>
  <c r="BR139" i="1"/>
  <c r="BR138" i="1" s="1"/>
  <c r="BR137" i="1" s="1"/>
  <c r="BR136" i="1" s="1"/>
  <c r="BR135" i="1" s="1"/>
  <c r="BQ139" i="1"/>
  <c r="BQ138" i="1" s="1"/>
  <c r="BQ137" i="1" s="1"/>
  <c r="BQ136" i="1" s="1"/>
  <c r="BQ135" i="1" s="1"/>
  <c r="BT138" i="1"/>
  <c r="BT137" i="1" s="1"/>
  <c r="BT136" i="1" s="1"/>
  <c r="BT135" i="1" s="1"/>
  <c r="BS131" i="1"/>
  <c r="BS130" i="1" s="1"/>
  <c r="BQ131" i="1"/>
  <c r="BQ130" i="1" s="1"/>
  <c r="BS128" i="1"/>
  <c r="BS127" i="1" s="1"/>
  <c r="BQ128" i="1"/>
  <c r="BQ127" i="1" s="1"/>
  <c r="BT125" i="1"/>
  <c r="BT124" i="1" s="1"/>
  <c r="BT123" i="1" s="1"/>
  <c r="BT122" i="1" s="1"/>
  <c r="BS125" i="1"/>
  <c r="BS124" i="1" s="1"/>
  <c r="BR125" i="1"/>
  <c r="BR124" i="1" s="1"/>
  <c r="BR123" i="1" s="1"/>
  <c r="BR122" i="1" s="1"/>
  <c r="BQ125" i="1"/>
  <c r="BQ124" i="1" s="1"/>
  <c r="BT119" i="1"/>
  <c r="BT118" i="1" s="1"/>
  <c r="BT117" i="1" s="1"/>
  <c r="BT116" i="1" s="1"/>
  <c r="BS119" i="1"/>
  <c r="BS118" i="1" s="1"/>
  <c r="BS117" i="1" s="1"/>
  <c r="BS116" i="1" s="1"/>
  <c r="BR119" i="1"/>
  <c r="BQ119" i="1"/>
  <c r="BQ118" i="1" s="1"/>
  <c r="BQ117" i="1" s="1"/>
  <c r="BQ116" i="1" s="1"/>
  <c r="BR118" i="1"/>
  <c r="BR117" i="1" s="1"/>
  <c r="BR116" i="1" s="1"/>
  <c r="BT113" i="1"/>
  <c r="BT112" i="1" s="1"/>
  <c r="BS113" i="1"/>
  <c r="BS112" i="1" s="1"/>
  <c r="BR113" i="1"/>
  <c r="BR112" i="1" s="1"/>
  <c r="BQ113" i="1"/>
  <c r="BQ112" i="1" s="1"/>
  <c r="BT109" i="1"/>
  <c r="BT108" i="1" s="1"/>
  <c r="BT107" i="1" s="1"/>
  <c r="BS109" i="1"/>
  <c r="BS108" i="1" s="1"/>
  <c r="BS107" i="1" s="1"/>
  <c r="BR109" i="1"/>
  <c r="BR108" i="1" s="1"/>
  <c r="BR107" i="1" s="1"/>
  <c r="BQ109" i="1"/>
  <c r="BQ108" i="1" s="1"/>
  <c r="BQ107" i="1" s="1"/>
  <c r="BT104" i="1"/>
  <c r="BS104" i="1"/>
  <c r="BS103" i="1" s="1"/>
  <c r="BR104" i="1"/>
  <c r="BR103" i="1" s="1"/>
  <c r="BQ104" i="1"/>
  <c r="BQ103" i="1" s="1"/>
  <c r="BT103" i="1"/>
  <c r="BT101" i="1"/>
  <c r="BT100" i="1" s="1"/>
  <c r="BS101" i="1"/>
  <c r="BS100" i="1" s="1"/>
  <c r="BR101" i="1"/>
  <c r="BR100" i="1" s="1"/>
  <c r="BQ101" i="1"/>
  <c r="BQ100" i="1" s="1"/>
  <c r="BT97" i="1"/>
  <c r="BT96" i="1" s="1"/>
  <c r="BT95" i="1" s="1"/>
  <c r="BS97" i="1"/>
  <c r="BS96" i="1" s="1"/>
  <c r="BS95" i="1" s="1"/>
  <c r="BR97" i="1"/>
  <c r="BR96" i="1" s="1"/>
  <c r="BR95" i="1" s="1"/>
  <c r="BQ97" i="1"/>
  <c r="BQ96" i="1" s="1"/>
  <c r="BQ95" i="1" s="1"/>
  <c r="BT93" i="1"/>
  <c r="BT92" i="1" s="1"/>
  <c r="BT91" i="1" s="1"/>
  <c r="BS93" i="1"/>
  <c r="BS92" i="1" s="1"/>
  <c r="BS91" i="1" s="1"/>
  <c r="BR93" i="1"/>
  <c r="BR92" i="1" s="1"/>
  <c r="BR91" i="1" s="1"/>
  <c r="BQ93" i="1"/>
  <c r="BQ92" i="1" s="1"/>
  <c r="BQ91" i="1" s="1"/>
  <c r="BT88" i="1"/>
  <c r="BS88" i="1"/>
  <c r="BS87" i="1" s="1"/>
  <c r="BR88" i="1"/>
  <c r="BR87" i="1" s="1"/>
  <c r="BQ88" i="1"/>
  <c r="BQ87" i="1" s="1"/>
  <c r="BT87" i="1"/>
  <c r="BT85" i="1"/>
  <c r="BT84" i="1" s="1"/>
  <c r="BS85" i="1"/>
  <c r="BS84" i="1" s="1"/>
  <c r="BR85" i="1"/>
  <c r="BQ85" i="1"/>
  <c r="BQ84" i="1" s="1"/>
  <c r="BR84" i="1"/>
  <c r="BT82" i="1"/>
  <c r="BS82" i="1"/>
  <c r="BS81" i="1" s="1"/>
  <c r="BR82" i="1"/>
  <c r="BR81" i="1" s="1"/>
  <c r="BQ82" i="1"/>
  <c r="BQ81" i="1" s="1"/>
  <c r="BT81" i="1"/>
  <c r="BT78" i="1"/>
  <c r="BS78" i="1"/>
  <c r="BS77" i="1" s="1"/>
  <c r="BR78" i="1"/>
  <c r="BR77" i="1" s="1"/>
  <c r="BQ78" i="1"/>
  <c r="BT77" i="1"/>
  <c r="BQ77" i="1"/>
  <c r="BT75" i="1"/>
  <c r="BT74" i="1" s="1"/>
  <c r="BS75" i="1"/>
  <c r="BS74" i="1" s="1"/>
  <c r="BR75" i="1"/>
  <c r="BR74" i="1" s="1"/>
  <c r="BQ75" i="1"/>
  <c r="BQ74" i="1" s="1"/>
  <c r="BT70" i="1"/>
  <c r="BS70" i="1"/>
  <c r="BS69" i="1" s="1"/>
  <c r="BR70" i="1"/>
  <c r="BR69" i="1" s="1"/>
  <c r="BQ70" i="1"/>
  <c r="BQ69" i="1" s="1"/>
  <c r="BT69" i="1"/>
  <c r="BT67" i="1"/>
  <c r="BT66" i="1" s="1"/>
  <c r="BS67" i="1"/>
  <c r="BS66" i="1" s="1"/>
  <c r="BR67" i="1"/>
  <c r="BR66" i="1" s="1"/>
  <c r="BQ67" i="1"/>
  <c r="BQ66" i="1" s="1"/>
  <c r="BT64" i="1"/>
  <c r="BS64" i="1"/>
  <c r="BS63" i="1" s="1"/>
  <c r="BR64" i="1"/>
  <c r="BR63" i="1" s="1"/>
  <c r="BQ64" i="1"/>
  <c r="BQ63" i="1" s="1"/>
  <c r="BT63" i="1"/>
  <c r="BT60" i="1"/>
  <c r="BS60" i="1"/>
  <c r="BS59" i="1" s="1"/>
  <c r="BR60" i="1"/>
  <c r="BR59" i="1" s="1"/>
  <c r="BQ60" i="1"/>
  <c r="BT59" i="1"/>
  <c r="BQ59" i="1"/>
  <c r="BT57" i="1"/>
  <c r="BT56" i="1" s="1"/>
  <c r="BS57" i="1"/>
  <c r="BS56" i="1" s="1"/>
  <c r="BR57" i="1"/>
  <c r="BR56" i="1" s="1"/>
  <c r="BQ57" i="1"/>
  <c r="BQ56" i="1" s="1"/>
  <c r="BT50" i="1"/>
  <c r="BT49" i="1" s="1"/>
  <c r="BS50" i="1"/>
  <c r="BS49" i="1" s="1"/>
  <c r="BR50" i="1"/>
  <c r="BR49" i="1" s="1"/>
  <c r="BQ50" i="1"/>
  <c r="BQ49" i="1" s="1"/>
  <c r="BT44" i="1"/>
  <c r="BS44" i="1"/>
  <c r="BS43" i="1" s="1"/>
  <c r="BS42" i="1" s="1"/>
  <c r="BR44" i="1"/>
  <c r="BR43" i="1" s="1"/>
  <c r="BR42" i="1" s="1"/>
  <c r="BQ44" i="1"/>
  <c r="BQ43" i="1" s="1"/>
  <c r="BQ42" i="1" s="1"/>
  <c r="BT43" i="1"/>
  <c r="BT42" i="1" s="1"/>
  <c r="BT40" i="1"/>
  <c r="BS40" i="1"/>
  <c r="BS39" i="1" s="1"/>
  <c r="BS38" i="1" s="1"/>
  <c r="BR40" i="1"/>
  <c r="BR39" i="1" s="1"/>
  <c r="BR38" i="1" s="1"/>
  <c r="BQ40" i="1"/>
  <c r="BQ39" i="1" s="1"/>
  <c r="BQ38" i="1" s="1"/>
  <c r="BT39" i="1"/>
  <c r="BT38" i="1" s="1"/>
  <c r="BT33" i="1"/>
  <c r="BS33" i="1"/>
  <c r="BS32" i="1" s="1"/>
  <c r="BS31" i="1" s="1"/>
  <c r="BS30" i="1" s="1"/>
  <c r="BR33" i="1"/>
  <c r="BR32" i="1" s="1"/>
  <c r="BR31" i="1" s="1"/>
  <c r="BR30" i="1" s="1"/>
  <c r="BQ33" i="1"/>
  <c r="BQ32" i="1" s="1"/>
  <c r="BQ31" i="1" s="1"/>
  <c r="BQ30" i="1" s="1"/>
  <c r="BT32" i="1"/>
  <c r="BT31" i="1" s="1"/>
  <c r="BT30" i="1" s="1"/>
  <c r="BS28" i="1"/>
  <c r="BS27" i="1" s="1"/>
  <c r="BS26" i="1" s="1"/>
  <c r="BS25" i="1" s="1"/>
  <c r="BQ28" i="1"/>
  <c r="BQ27" i="1" s="1"/>
  <c r="BQ26" i="1" s="1"/>
  <c r="BQ25" i="1" s="1"/>
  <c r="BV25" i="1"/>
  <c r="BT25" i="1"/>
  <c r="BR25" i="1"/>
  <c r="BT23" i="1"/>
  <c r="BS23" i="1"/>
  <c r="BR23" i="1"/>
  <c r="BR22" i="1" s="1"/>
  <c r="BR21" i="1" s="1"/>
  <c r="BQ23" i="1"/>
  <c r="BQ22" i="1" s="1"/>
  <c r="BQ21" i="1" s="1"/>
  <c r="BT22" i="1"/>
  <c r="BT21" i="1" s="1"/>
  <c r="BS22" i="1"/>
  <c r="BS21" i="1" s="1"/>
  <c r="BT19" i="1"/>
  <c r="BS19" i="1"/>
  <c r="BR19" i="1"/>
  <c r="BR18" i="1" s="1"/>
  <c r="BR17" i="1" s="1"/>
  <c r="BQ19" i="1"/>
  <c r="BQ18" i="1" s="1"/>
  <c r="BQ17" i="1" s="1"/>
  <c r="BT18" i="1"/>
  <c r="BT17" i="1" s="1"/>
  <c r="BS18" i="1"/>
  <c r="BS17" i="1" s="1"/>
  <c r="BT15" i="1"/>
  <c r="BT14" i="1" s="1"/>
  <c r="BT13" i="1" s="1"/>
  <c r="BS15" i="1"/>
  <c r="BS14" i="1" s="1"/>
  <c r="BS13" i="1" s="1"/>
  <c r="BR15" i="1"/>
  <c r="BR14" i="1" s="1"/>
  <c r="BR13" i="1" s="1"/>
  <c r="BQ15" i="1"/>
  <c r="BQ14" i="1" s="1"/>
  <c r="BQ13" i="1" s="1"/>
  <c r="BT11" i="1"/>
  <c r="BS11" i="1"/>
  <c r="BR11" i="1"/>
  <c r="BR10" i="1" s="1"/>
  <c r="BR9" i="1" s="1"/>
  <c r="BQ11" i="1"/>
  <c r="BQ10" i="1" s="1"/>
  <c r="BQ9" i="1" s="1"/>
  <c r="BT10" i="1"/>
  <c r="BT9" i="1" s="1"/>
  <c r="BS10" i="1"/>
  <c r="BS9" i="1" s="1"/>
  <c r="BN139" i="1"/>
  <c r="BM139" i="1"/>
  <c r="BL139" i="1"/>
  <c r="BL138" i="1" s="1"/>
  <c r="BL137" i="1" s="1"/>
  <c r="BL136" i="1" s="1"/>
  <c r="BL135" i="1" s="1"/>
  <c r="BK139" i="1"/>
  <c r="BK138" i="1" s="1"/>
  <c r="BK137" i="1" s="1"/>
  <c r="BK136" i="1" s="1"/>
  <c r="BK135" i="1" s="1"/>
  <c r="BN138" i="1"/>
  <c r="BN137" i="1" s="1"/>
  <c r="BN136" i="1" s="1"/>
  <c r="BN135" i="1" s="1"/>
  <c r="BM138" i="1"/>
  <c r="BM137" i="1" s="1"/>
  <c r="BM136" i="1" s="1"/>
  <c r="BM135" i="1" s="1"/>
  <c r="BM131" i="1"/>
  <c r="BM130" i="1" s="1"/>
  <c r="BK131" i="1"/>
  <c r="BK130" i="1" s="1"/>
  <c r="BM128" i="1"/>
  <c r="BM127" i="1" s="1"/>
  <c r="BK128" i="1"/>
  <c r="BK127" i="1" s="1"/>
  <c r="BN125" i="1"/>
  <c r="BN124" i="1" s="1"/>
  <c r="BN123" i="1" s="1"/>
  <c r="BN122" i="1" s="1"/>
  <c r="BM125" i="1"/>
  <c r="BM124" i="1" s="1"/>
  <c r="BL125" i="1"/>
  <c r="BL124" i="1" s="1"/>
  <c r="BL123" i="1" s="1"/>
  <c r="BL122" i="1" s="1"/>
  <c r="BK125" i="1"/>
  <c r="BK124" i="1" s="1"/>
  <c r="BN119" i="1"/>
  <c r="BN118" i="1" s="1"/>
  <c r="BN117" i="1" s="1"/>
  <c r="BN116" i="1" s="1"/>
  <c r="BM119" i="1"/>
  <c r="BM118" i="1" s="1"/>
  <c r="BM117" i="1" s="1"/>
  <c r="BM116" i="1" s="1"/>
  <c r="BL119" i="1"/>
  <c r="BL118" i="1" s="1"/>
  <c r="BL117" i="1" s="1"/>
  <c r="BL116" i="1" s="1"/>
  <c r="BK119" i="1"/>
  <c r="BK118" i="1" s="1"/>
  <c r="BK117" i="1" s="1"/>
  <c r="BK116" i="1" s="1"/>
  <c r="BN113" i="1"/>
  <c r="BN112" i="1" s="1"/>
  <c r="BM113" i="1"/>
  <c r="BM112" i="1" s="1"/>
  <c r="BL113" i="1"/>
  <c r="BL112" i="1" s="1"/>
  <c r="BK113" i="1"/>
  <c r="BK112" i="1" s="1"/>
  <c r="BN109" i="1"/>
  <c r="BN108" i="1" s="1"/>
  <c r="BN107" i="1" s="1"/>
  <c r="BM109" i="1"/>
  <c r="BM108" i="1" s="1"/>
  <c r="BM107" i="1" s="1"/>
  <c r="BL109" i="1"/>
  <c r="BL108" i="1" s="1"/>
  <c r="BL107" i="1" s="1"/>
  <c r="BK109" i="1"/>
  <c r="BK108" i="1" s="1"/>
  <c r="BK107" i="1" s="1"/>
  <c r="BN104" i="1"/>
  <c r="BM104" i="1"/>
  <c r="BM103" i="1" s="1"/>
  <c r="BL104" i="1"/>
  <c r="BL103" i="1" s="1"/>
  <c r="BK104" i="1"/>
  <c r="BK103" i="1" s="1"/>
  <c r="BN103" i="1"/>
  <c r="BN101" i="1"/>
  <c r="BN100" i="1" s="1"/>
  <c r="BM101" i="1"/>
  <c r="BM100" i="1" s="1"/>
  <c r="BL101" i="1"/>
  <c r="BL100" i="1" s="1"/>
  <c r="BK101" i="1"/>
  <c r="BK100" i="1" s="1"/>
  <c r="BN97" i="1"/>
  <c r="BN96" i="1" s="1"/>
  <c r="BN95" i="1" s="1"/>
  <c r="BM97" i="1"/>
  <c r="BM96" i="1" s="1"/>
  <c r="BM95" i="1" s="1"/>
  <c r="BL97" i="1"/>
  <c r="BL96" i="1" s="1"/>
  <c r="BL95" i="1" s="1"/>
  <c r="BK97" i="1"/>
  <c r="BK96" i="1" s="1"/>
  <c r="BK95" i="1" s="1"/>
  <c r="BN93" i="1"/>
  <c r="BN92" i="1" s="1"/>
  <c r="BN91" i="1" s="1"/>
  <c r="BM93" i="1"/>
  <c r="BM92" i="1" s="1"/>
  <c r="BM91" i="1" s="1"/>
  <c r="BL93" i="1"/>
  <c r="BL92" i="1" s="1"/>
  <c r="BL91" i="1" s="1"/>
  <c r="BK93" i="1"/>
  <c r="BK92" i="1" s="1"/>
  <c r="BK91" i="1" s="1"/>
  <c r="BN88" i="1"/>
  <c r="BN87" i="1" s="1"/>
  <c r="BM88" i="1"/>
  <c r="BM87" i="1" s="1"/>
  <c r="BL88" i="1"/>
  <c r="BL87" i="1" s="1"/>
  <c r="BK88" i="1"/>
  <c r="BK87" i="1" s="1"/>
  <c r="BN85" i="1"/>
  <c r="BN84" i="1" s="1"/>
  <c r="BM85" i="1"/>
  <c r="BM84" i="1" s="1"/>
  <c r="BL85" i="1"/>
  <c r="BL84" i="1" s="1"/>
  <c r="BK85" i="1"/>
  <c r="BK84" i="1" s="1"/>
  <c r="BN82" i="1"/>
  <c r="BN81" i="1" s="1"/>
  <c r="BM82" i="1"/>
  <c r="BM81" i="1" s="1"/>
  <c r="BL82" i="1"/>
  <c r="BL81" i="1" s="1"/>
  <c r="BK82" i="1"/>
  <c r="BK81" i="1" s="1"/>
  <c r="BN78" i="1"/>
  <c r="BN77" i="1" s="1"/>
  <c r="BM78" i="1"/>
  <c r="BM77" i="1" s="1"/>
  <c r="BL78" i="1"/>
  <c r="BL77" i="1" s="1"/>
  <c r="BK78" i="1"/>
  <c r="BK77" i="1" s="1"/>
  <c r="BN75" i="1"/>
  <c r="BN74" i="1" s="1"/>
  <c r="BM75" i="1"/>
  <c r="BM74" i="1" s="1"/>
  <c r="BL75" i="1"/>
  <c r="BL74" i="1" s="1"/>
  <c r="BK75" i="1"/>
  <c r="BK74" i="1" s="1"/>
  <c r="BN70" i="1"/>
  <c r="BN69" i="1" s="1"/>
  <c r="BM70" i="1"/>
  <c r="BM69" i="1" s="1"/>
  <c r="BL70" i="1"/>
  <c r="BL69" i="1" s="1"/>
  <c r="BK70" i="1"/>
  <c r="BK69" i="1" s="1"/>
  <c r="BN67" i="1"/>
  <c r="BN66" i="1" s="1"/>
  <c r="BM67" i="1"/>
  <c r="BM66" i="1" s="1"/>
  <c r="BL67" i="1"/>
  <c r="BL66" i="1" s="1"/>
  <c r="BK67" i="1"/>
  <c r="BK66" i="1" s="1"/>
  <c r="BN64" i="1"/>
  <c r="BN63" i="1" s="1"/>
  <c r="BM64" i="1"/>
  <c r="BM63" i="1" s="1"/>
  <c r="BL64" i="1"/>
  <c r="BL63" i="1" s="1"/>
  <c r="BK64" i="1"/>
  <c r="BK63" i="1" s="1"/>
  <c r="BN60" i="1"/>
  <c r="BN59" i="1" s="1"/>
  <c r="BM60" i="1"/>
  <c r="BM59" i="1" s="1"/>
  <c r="BL60" i="1"/>
  <c r="BL59" i="1" s="1"/>
  <c r="BK60" i="1"/>
  <c r="BK59" i="1" s="1"/>
  <c r="BN57" i="1"/>
  <c r="BN56" i="1" s="1"/>
  <c r="BM57" i="1"/>
  <c r="BM56" i="1" s="1"/>
  <c r="BL57" i="1"/>
  <c r="BL56" i="1" s="1"/>
  <c r="BK57" i="1"/>
  <c r="BK56" i="1" s="1"/>
  <c r="BN50" i="1"/>
  <c r="BN49" i="1" s="1"/>
  <c r="BM50" i="1"/>
  <c r="BM49" i="1" s="1"/>
  <c r="BL50" i="1"/>
  <c r="BL49" i="1" s="1"/>
  <c r="BK50" i="1"/>
  <c r="BK49" i="1" s="1"/>
  <c r="BN44" i="1"/>
  <c r="BM44" i="1"/>
  <c r="BM43" i="1" s="1"/>
  <c r="BM42" i="1" s="1"/>
  <c r="BL44" i="1"/>
  <c r="BL43" i="1" s="1"/>
  <c r="BL42" i="1" s="1"/>
  <c r="BK44" i="1"/>
  <c r="BK43" i="1" s="1"/>
  <c r="BK42" i="1" s="1"/>
  <c r="BN43" i="1"/>
  <c r="BN42" i="1" s="1"/>
  <c r="BN40" i="1"/>
  <c r="BM40" i="1"/>
  <c r="BM39" i="1" s="1"/>
  <c r="BM38" i="1" s="1"/>
  <c r="BL40" i="1"/>
  <c r="BL39" i="1" s="1"/>
  <c r="BL38" i="1" s="1"/>
  <c r="BK40" i="1"/>
  <c r="BK39" i="1" s="1"/>
  <c r="BK38" i="1" s="1"/>
  <c r="BN39" i="1"/>
  <c r="BN38" i="1" s="1"/>
  <c r="BN33" i="1"/>
  <c r="BN32" i="1" s="1"/>
  <c r="BN31" i="1" s="1"/>
  <c r="BN30" i="1" s="1"/>
  <c r="BM33" i="1"/>
  <c r="BM32" i="1" s="1"/>
  <c r="BM31" i="1" s="1"/>
  <c r="BM30" i="1" s="1"/>
  <c r="BL33" i="1"/>
  <c r="BL32" i="1" s="1"/>
  <c r="BL31" i="1" s="1"/>
  <c r="BL30" i="1" s="1"/>
  <c r="BK33" i="1"/>
  <c r="BK32" i="1" s="1"/>
  <c r="BK31" i="1" s="1"/>
  <c r="BK30" i="1" s="1"/>
  <c r="BM28" i="1"/>
  <c r="BM27" i="1" s="1"/>
  <c r="BM26" i="1" s="1"/>
  <c r="BM25" i="1" s="1"/>
  <c r="BK28" i="1"/>
  <c r="BK27" i="1" s="1"/>
  <c r="BK26" i="1" s="1"/>
  <c r="BK25" i="1" s="1"/>
  <c r="BP25" i="1"/>
  <c r="BN25" i="1"/>
  <c r="BL25" i="1"/>
  <c r="BN23" i="1"/>
  <c r="BN22" i="1" s="1"/>
  <c r="BN21" i="1" s="1"/>
  <c r="BM23" i="1"/>
  <c r="BM22" i="1" s="1"/>
  <c r="BM21" i="1" s="1"/>
  <c r="BL23" i="1"/>
  <c r="BL22" i="1" s="1"/>
  <c r="BL21" i="1" s="1"/>
  <c r="BK23" i="1"/>
  <c r="BK22" i="1" s="1"/>
  <c r="BK21" i="1" s="1"/>
  <c r="BN19" i="1"/>
  <c r="BN18" i="1" s="1"/>
  <c r="BN17" i="1" s="1"/>
  <c r="BM19" i="1"/>
  <c r="BM18" i="1" s="1"/>
  <c r="BM17" i="1" s="1"/>
  <c r="BL19" i="1"/>
  <c r="BL18" i="1" s="1"/>
  <c r="BL17" i="1" s="1"/>
  <c r="BK19" i="1"/>
  <c r="BK18" i="1" s="1"/>
  <c r="BK17" i="1" s="1"/>
  <c r="BN15" i="1"/>
  <c r="BN14" i="1" s="1"/>
  <c r="BN13" i="1" s="1"/>
  <c r="BM15" i="1"/>
  <c r="BM14" i="1" s="1"/>
  <c r="BM13" i="1" s="1"/>
  <c r="BL15" i="1"/>
  <c r="BL14" i="1" s="1"/>
  <c r="BL13" i="1" s="1"/>
  <c r="BK15" i="1"/>
  <c r="BK14" i="1" s="1"/>
  <c r="BK13" i="1" s="1"/>
  <c r="BN11" i="1"/>
  <c r="BN10" i="1" s="1"/>
  <c r="BN9" i="1" s="1"/>
  <c r="BM11" i="1"/>
  <c r="BM10" i="1" s="1"/>
  <c r="BM9" i="1" s="1"/>
  <c r="BL11" i="1"/>
  <c r="BL10" i="1" s="1"/>
  <c r="BL9" i="1" s="1"/>
  <c r="BL8" i="1" s="1"/>
  <c r="BK11" i="1"/>
  <c r="BK10" i="1" s="1"/>
  <c r="BK9" i="1" s="1"/>
  <c r="BH139" i="1"/>
  <c r="BH138" i="1" s="1"/>
  <c r="BH137" i="1" s="1"/>
  <c r="BH136" i="1" s="1"/>
  <c r="BH135" i="1" s="1"/>
  <c r="BG139" i="1"/>
  <c r="BG138" i="1" s="1"/>
  <c r="BG137" i="1" s="1"/>
  <c r="BG136" i="1" s="1"/>
  <c r="BG135" i="1" s="1"/>
  <c r="BF139" i="1"/>
  <c r="BF138" i="1" s="1"/>
  <c r="BF137" i="1" s="1"/>
  <c r="BF136" i="1" s="1"/>
  <c r="BF135" i="1" s="1"/>
  <c r="BE139" i="1"/>
  <c r="BE138" i="1" s="1"/>
  <c r="BE137" i="1" s="1"/>
  <c r="BE136" i="1" s="1"/>
  <c r="BE135" i="1" s="1"/>
  <c r="BG131" i="1"/>
  <c r="BG130" i="1" s="1"/>
  <c r="BE131" i="1"/>
  <c r="BE130" i="1" s="1"/>
  <c r="BG128" i="1"/>
  <c r="BG127" i="1" s="1"/>
  <c r="BE128" i="1"/>
  <c r="BE127" i="1" s="1"/>
  <c r="BH125" i="1"/>
  <c r="BH124" i="1" s="1"/>
  <c r="BH123" i="1" s="1"/>
  <c r="BH122" i="1" s="1"/>
  <c r="BG125" i="1"/>
  <c r="BG124" i="1" s="1"/>
  <c r="BF125" i="1"/>
  <c r="BF124" i="1" s="1"/>
  <c r="BF123" i="1" s="1"/>
  <c r="BF122" i="1" s="1"/>
  <c r="BE125" i="1"/>
  <c r="BE124" i="1" s="1"/>
  <c r="BH119" i="1"/>
  <c r="BH118" i="1" s="1"/>
  <c r="BH117" i="1" s="1"/>
  <c r="BH116" i="1" s="1"/>
  <c r="BG119" i="1"/>
  <c r="BG118" i="1" s="1"/>
  <c r="BG117" i="1" s="1"/>
  <c r="BG116" i="1" s="1"/>
  <c r="BF119" i="1"/>
  <c r="BF118" i="1" s="1"/>
  <c r="BF117" i="1" s="1"/>
  <c r="BF116" i="1" s="1"/>
  <c r="BE119" i="1"/>
  <c r="BE118" i="1" s="1"/>
  <c r="BE117" i="1" s="1"/>
  <c r="BE116" i="1" s="1"/>
  <c r="BH113" i="1"/>
  <c r="BH112" i="1" s="1"/>
  <c r="BG113" i="1"/>
  <c r="BG112" i="1" s="1"/>
  <c r="BF113" i="1"/>
  <c r="BF112" i="1" s="1"/>
  <c r="BE113" i="1"/>
  <c r="BE112" i="1" s="1"/>
  <c r="BH109" i="1"/>
  <c r="BH108" i="1" s="1"/>
  <c r="BH107" i="1" s="1"/>
  <c r="BG109" i="1"/>
  <c r="BG108" i="1" s="1"/>
  <c r="BG107" i="1" s="1"/>
  <c r="BF109" i="1"/>
  <c r="BF108" i="1" s="1"/>
  <c r="BF107" i="1" s="1"/>
  <c r="BE109" i="1"/>
  <c r="BE108" i="1" s="1"/>
  <c r="BE107" i="1" s="1"/>
  <c r="BH104" i="1"/>
  <c r="BH103" i="1" s="1"/>
  <c r="BG104" i="1"/>
  <c r="BG103" i="1" s="1"/>
  <c r="BF104" i="1"/>
  <c r="BF103" i="1" s="1"/>
  <c r="BE104" i="1"/>
  <c r="BE103" i="1" s="1"/>
  <c r="BH101" i="1"/>
  <c r="BH100" i="1" s="1"/>
  <c r="BG101" i="1"/>
  <c r="BG100" i="1" s="1"/>
  <c r="BF101" i="1"/>
  <c r="BF100" i="1" s="1"/>
  <c r="BE101" i="1"/>
  <c r="BE100" i="1" s="1"/>
  <c r="BH97" i="1"/>
  <c r="BH96" i="1" s="1"/>
  <c r="BH95" i="1" s="1"/>
  <c r="BG97" i="1"/>
  <c r="BG96" i="1" s="1"/>
  <c r="BG95" i="1" s="1"/>
  <c r="BF97" i="1"/>
  <c r="BF96" i="1" s="1"/>
  <c r="BF95" i="1" s="1"/>
  <c r="BE97" i="1"/>
  <c r="BE96" i="1" s="1"/>
  <c r="BE95" i="1" s="1"/>
  <c r="BH93" i="1"/>
  <c r="BH92" i="1" s="1"/>
  <c r="BH91" i="1" s="1"/>
  <c r="BG93" i="1"/>
  <c r="BG92" i="1" s="1"/>
  <c r="BG91" i="1" s="1"/>
  <c r="BF93" i="1"/>
  <c r="BF92" i="1" s="1"/>
  <c r="BF91" i="1" s="1"/>
  <c r="BE93" i="1"/>
  <c r="BE92" i="1"/>
  <c r="BE91" i="1" s="1"/>
  <c r="BH88" i="1"/>
  <c r="BH87" i="1" s="1"/>
  <c r="BG88" i="1"/>
  <c r="BG87" i="1" s="1"/>
  <c r="BF88" i="1"/>
  <c r="BF87" i="1" s="1"/>
  <c r="BE88" i="1"/>
  <c r="BE87" i="1" s="1"/>
  <c r="BH85" i="1"/>
  <c r="BH84" i="1" s="1"/>
  <c r="BG85" i="1"/>
  <c r="BG84" i="1" s="1"/>
  <c r="BF85" i="1"/>
  <c r="BF84" i="1" s="1"/>
  <c r="BE85" i="1"/>
  <c r="BE84" i="1" s="1"/>
  <c r="BH82" i="1"/>
  <c r="BH81" i="1" s="1"/>
  <c r="BG82" i="1"/>
  <c r="BG81" i="1" s="1"/>
  <c r="BF82" i="1"/>
  <c r="BF81" i="1" s="1"/>
  <c r="BE82" i="1"/>
  <c r="BE81" i="1" s="1"/>
  <c r="BH78" i="1"/>
  <c r="BH77" i="1" s="1"/>
  <c r="BG78" i="1"/>
  <c r="BG77" i="1" s="1"/>
  <c r="BF78" i="1"/>
  <c r="BF77" i="1" s="1"/>
  <c r="BE78" i="1"/>
  <c r="BE77" i="1" s="1"/>
  <c r="BH75" i="1"/>
  <c r="BH74" i="1" s="1"/>
  <c r="BG75" i="1"/>
  <c r="BG74" i="1" s="1"/>
  <c r="BF75" i="1"/>
  <c r="BF74" i="1" s="1"/>
  <c r="BE75" i="1"/>
  <c r="BE74" i="1" s="1"/>
  <c r="BH70" i="1"/>
  <c r="BH69" i="1" s="1"/>
  <c r="BG70" i="1"/>
  <c r="BG69" i="1" s="1"/>
  <c r="BF70" i="1"/>
  <c r="BF69" i="1" s="1"/>
  <c r="BE70" i="1"/>
  <c r="BE69" i="1" s="1"/>
  <c r="BH67" i="1"/>
  <c r="BH66" i="1" s="1"/>
  <c r="BG67" i="1"/>
  <c r="BG66" i="1" s="1"/>
  <c r="BF67" i="1"/>
  <c r="BF66" i="1" s="1"/>
  <c r="BE67" i="1"/>
  <c r="BE66" i="1" s="1"/>
  <c r="BH64" i="1"/>
  <c r="BH63" i="1" s="1"/>
  <c r="BG64" i="1"/>
  <c r="BG63" i="1" s="1"/>
  <c r="BF64" i="1"/>
  <c r="BF63" i="1" s="1"/>
  <c r="BE64" i="1"/>
  <c r="BE63" i="1" s="1"/>
  <c r="BH60" i="1"/>
  <c r="BH59" i="1" s="1"/>
  <c r="BG60" i="1"/>
  <c r="BG59" i="1" s="1"/>
  <c r="BF60" i="1"/>
  <c r="BF59" i="1" s="1"/>
  <c r="BE60" i="1"/>
  <c r="BE59" i="1" s="1"/>
  <c r="BH57" i="1"/>
  <c r="BH56" i="1" s="1"/>
  <c r="BG57" i="1"/>
  <c r="BG56" i="1" s="1"/>
  <c r="BF57" i="1"/>
  <c r="BF56" i="1" s="1"/>
  <c r="BE57" i="1"/>
  <c r="BE56" i="1" s="1"/>
  <c r="BH50" i="1"/>
  <c r="BH49" i="1" s="1"/>
  <c r="BG50" i="1"/>
  <c r="BG49" i="1" s="1"/>
  <c r="BF50" i="1"/>
  <c r="BF49" i="1" s="1"/>
  <c r="BE50" i="1"/>
  <c r="BE49" i="1" s="1"/>
  <c r="BH44" i="1"/>
  <c r="BH43" i="1" s="1"/>
  <c r="BH42" i="1" s="1"/>
  <c r="BG44" i="1"/>
  <c r="BG43" i="1" s="1"/>
  <c r="BG42" i="1" s="1"/>
  <c r="BF44" i="1"/>
  <c r="BF43" i="1" s="1"/>
  <c r="BF42" i="1" s="1"/>
  <c r="BE44" i="1"/>
  <c r="BE43" i="1" s="1"/>
  <c r="BE42" i="1" s="1"/>
  <c r="BH40" i="1"/>
  <c r="BH39" i="1" s="1"/>
  <c r="BH38" i="1" s="1"/>
  <c r="BG40" i="1"/>
  <c r="BG39" i="1" s="1"/>
  <c r="BG38" i="1" s="1"/>
  <c r="BG37" i="1" s="1"/>
  <c r="BG36" i="1" s="1"/>
  <c r="BF40" i="1"/>
  <c r="BF39" i="1" s="1"/>
  <c r="BF38" i="1" s="1"/>
  <c r="BE40" i="1"/>
  <c r="BE39" i="1" s="1"/>
  <c r="BE38" i="1" s="1"/>
  <c r="BE37" i="1" s="1"/>
  <c r="BE36" i="1" s="1"/>
  <c r="BH33" i="1"/>
  <c r="BH32" i="1" s="1"/>
  <c r="BH31" i="1" s="1"/>
  <c r="BH30" i="1" s="1"/>
  <c r="BG33" i="1"/>
  <c r="BG32" i="1" s="1"/>
  <c r="BG31" i="1" s="1"/>
  <c r="BG30" i="1" s="1"/>
  <c r="BF33" i="1"/>
  <c r="BE33" i="1"/>
  <c r="BE32" i="1" s="1"/>
  <c r="BE31" i="1" s="1"/>
  <c r="BE30" i="1" s="1"/>
  <c r="BF32" i="1"/>
  <c r="BF31" i="1" s="1"/>
  <c r="BF30" i="1" s="1"/>
  <c r="BG28" i="1"/>
  <c r="BG27" i="1" s="1"/>
  <c r="BG26" i="1" s="1"/>
  <c r="BG25" i="1" s="1"/>
  <c r="BE28" i="1"/>
  <c r="BE27" i="1" s="1"/>
  <c r="BE26" i="1" s="1"/>
  <c r="BE25" i="1" s="1"/>
  <c r="BJ25" i="1"/>
  <c r="BH25" i="1"/>
  <c r="BF25" i="1"/>
  <c r="BH23" i="1"/>
  <c r="BH22" i="1" s="1"/>
  <c r="BH21" i="1" s="1"/>
  <c r="BG23" i="1"/>
  <c r="BG22" i="1" s="1"/>
  <c r="BG21" i="1" s="1"/>
  <c r="BF23" i="1"/>
  <c r="BF22" i="1" s="1"/>
  <c r="BF21" i="1" s="1"/>
  <c r="BE23" i="1"/>
  <c r="BE22" i="1" s="1"/>
  <c r="BE21" i="1" s="1"/>
  <c r="BH19" i="1"/>
  <c r="BH18" i="1" s="1"/>
  <c r="BH17" i="1" s="1"/>
  <c r="BG19" i="1"/>
  <c r="BG18" i="1" s="1"/>
  <c r="BG17" i="1" s="1"/>
  <c r="BF19" i="1"/>
  <c r="BF18" i="1" s="1"/>
  <c r="BF17" i="1" s="1"/>
  <c r="BE19" i="1"/>
  <c r="BE18" i="1" s="1"/>
  <c r="BE17" i="1" s="1"/>
  <c r="BH15" i="1"/>
  <c r="BH14" i="1" s="1"/>
  <c r="BH13" i="1" s="1"/>
  <c r="BG15" i="1"/>
  <c r="BG14" i="1" s="1"/>
  <c r="BG13" i="1" s="1"/>
  <c r="BF15" i="1"/>
  <c r="BF14" i="1" s="1"/>
  <c r="BF13" i="1" s="1"/>
  <c r="BE15" i="1"/>
  <c r="BE14" i="1" s="1"/>
  <c r="BE13" i="1" s="1"/>
  <c r="BH11" i="1"/>
  <c r="BH10" i="1" s="1"/>
  <c r="BH9" i="1" s="1"/>
  <c r="BG11" i="1"/>
  <c r="BG10" i="1" s="1"/>
  <c r="BG9" i="1" s="1"/>
  <c r="BF11" i="1"/>
  <c r="BF10" i="1" s="1"/>
  <c r="BF9" i="1" s="1"/>
  <c r="BE11" i="1"/>
  <c r="BE10" i="1" s="1"/>
  <c r="BE9" i="1" s="1"/>
  <c r="BD51" i="1"/>
  <c r="BJ51" i="1" s="1"/>
  <c r="BC51" i="1"/>
  <c r="BI51" i="1" s="1"/>
  <c r="BI50" i="1" s="1"/>
  <c r="BI49" i="1" s="1"/>
  <c r="AZ50" i="1"/>
  <c r="AZ49" i="1" s="1"/>
  <c r="BA50" i="1"/>
  <c r="BA49" i="1" s="1"/>
  <c r="BB50" i="1"/>
  <c r="BB49" i="1" s="1"/>
  <c r="AY50" i="1"/>
  <c r="AY49" i="1" s="1"/>
  <c r="BB139" i="1"/>
  <c r="BB138" i="1" s="1"/>
  <c r="BB137" i="1" s="1"/>
  <c r="BB136" i="1" s="1"/>
  <c r="BB135" i="1" s="1"/>
  <c r="BA139" i="1"/>
  <c r="BA138" i="1" s="1"/>
  <c r="BA137" i="1" s="1"/>
  <c r="BA136" i="1" s="1"/>
  <c r="BA135" i="1" s="1"/>
  <c r="AZ139" i="1"/>
  <c r="AZ138" i="1" s="1"/>
  <c r="AZ137" i="1" s="1"/>
  <c r="AZ136" i="1" s="1"/>
  <c r="AZ135" i="1" s="1"/>
  <c r="AY139" i="1"/>
  <c r="AY138" i="1" s="1"/>
  <c r="AY137" i="1" s="1"/>
  <c r="AY136" i="1" s="1"/>
  <c r="AY135" i="1" s="1"/>
  <c r="BA131" i="1"/>
  <c r="BA130" i="1" s="1"/>
  <c r="AY131" i="1"/>
  <c r="AY130" i="1" s="1"/>
  <c r="BA128" i="1"/>
  <c r="BA127" i="1" s="1"/>
  <c r="AY128" i="1"/>
  <c r="AY127" i="1" s="1"/>
  <c r="BB125" i="1"/>
  <c r="BB124" i="1" s="1"/>
  <c r="BB123" i="1" s="1"/>
  <c r="BB122" i="1" s="1"/>
  <c r="BA125" i="1"/>
  <c r="BA124" i="1" s="1"/>
  <c r="BA123" i="1" s="1"/>
  <c r="BA122" i="1" s="1"/>
  <c r="AZ125" i="1"/>
  <c r="AZ124" i="1" s="1"/>
  <c r="AZ123" i="1" s="1"/>
  <c r="AZ122" i="1" s="1"/>
  <c r="AY125" i="1"/>
  <c r="AY124" i="1" s="1"/>
  <c r="BB119" i="1"/>
  <c r="BB118" i="1" s="1"/>
  <c r="BB117" i="1" s="1"/>
  <c r="BB116" i="1" s="1"/>
  <c r="BA119" i="1"/>
  <c r="BA118" i="1" s="1"/>
  <c r="BA117" i="1" s="1"/>
  <c r="BA116" i="1" s="1"/>
  <c r="AZ119" i="1"/>
  <c r="AZ118" i="1" s="1"/>
  <c r="AZ117" i="1" s="1"/>
  <c r="AZ116" i="1" s="1"/>
  <c r="AY119" i="1"/>
  <c r="AY118" i="1" s="1"/>
  <c r="AY117" i="1" s="1"/>
  <c r="AY116" i="1" s="1"/>
  <c r="BB113" i="1"/>
  <c r="BB112" i="1" s="1"/>
  <c r="BA113" i="1"/>
  <c r="BA112" i="1" s="1"/>
  <c r="AZ113" i="1"/>
  <c r="AZ112" i="1" s="1"/>
  <c r="AY113" i="1"/>
  <c r="AY112" i="1" s="1"/>
  <c r="BB109" i="1"/>
  <c r="BA109" i="1"/>
  <c r="BA108" i="1" s="1"/>
  <c r="BA107" i="1" s="1"/>
  <c r="AZ109" i="1"/>
  <c r="AZ108" i="1" s="1"/>
  <c r="AZ107" i="1" s="1"/>
  <c r="AY109" i="1"/>
  <c r="AY108" i="1" s="1"/>
  <c r="AY107" i="1" s="1"/>
  <c r="BB108" i="1"/>
  <c r="BB107" i="1" s="1"/>
  <c r="BB104" i="1"/>
  <c r="BB103" i="1" s="1"/>
  <c r="BA104" i="1"/>
  <c r="BA103" i="1" s="1"/>
  <c r="AZ104" i="1"/>
  <c r="AZ103" i="1" s="1"/>
  <c r="AY104" i="1"/>
  <c r="AY103" i="1" s="1"/>
  <c r="BB101" i="1"/>
  <c r="BB100" i="1" s="1"/>
  <c r="BA101" i="1"/>
  <c r="BA100" i="1" s="1"/>
  <c r="AZ101" i="1"/>
  <c r="AZ100" i="1" s="1"/>
  <c r="AY101" i="1"/>
  <c r="AY100" i="1" s="1"/>
  <c r="BB97" i="1"/>
  <c r="BA97" i="1"/>
  <c r="BA96" i="1" s="1"/>
  <c r="BA95" i="1" s="1"/>
  <c r="AZ97" i="1"/>
  <c r="AZ96" i="1" s="1"/>
  <c r="AZ95" i="1" s="1"/>
  <c r="AY97" i="1"/>
  <c r="AY96" i="1" s="1"/>
  <c r="AY95" i="1" s="1"/>
  <c r="BB96" i="1"/>
  <c r="BB95" i="1" s="1"/>
  <c r="BB93" i="1"/>
  <c r="BB92" i="1" s="1"/>
  <c r="BB91" i="1" s="1"/>
  <c r="BA93" i="1"/>
  <c r="BA92" i="1" s="1"/>
  <c r="BA91" i="1" s="1"/>
  <c r="AZ93" i="1"/>
  <c r="AZ92" i="1" s="1"/>
  <c r="AZ91" i="1" s="1"/>
  <c r="AY93" i="1"/>
  <c r="AY92" i="1" s="1"/>
  <c r="AY91" i="1" s="1"/>
  <c r="BB88" i="1"/>
  <c r="BB87" i="1" s="1"/>
  <c r="BA88" i="1"/>
  <c r="BA87" i="1" s="1"/>
  <c r="AZ88" i="1"/>
  <c r="AZ87" i="1" s="1"/>
  <c r="AY88" i="1"/>
  <c r="AY87" i="1" s="1"/>
  <c r="BB85" i="1"/>
  <c r="BB84" i="1" s="1"/>
  <c r="BA85" i="1"/>
  <c r="BA84" i="1" s="1"/>
  <c r="AZ85" i="1"/>
  <c r="AZ84" i="1" s="1"/>
  <c r="AY85" i="1"/>
  <c r="AY84" i="1" s="1"/>
  <c r="BB82" i="1"/>
  <c r="BB81" i="1" s="1"/>
  <c r="BA82" i="1"/>
  <c r="BA81" i="1" s="1"/>
  <c r="AZ82" i="1"/>
  <c r="AZ81" i="1" s="1"/>
  <c r="AY82" i="1"/>
  <c r="AY81" i="1" s="1"/>
  <c r="BB78" i="1"/>
  <c r="BB77" i="1" s="1"/>
  <c r="BA78" i="1"/>
  <c r="BA77" i="1" s="1"/>
  <c r="AZ78" i="1"/>
  <c r="AZ77" i="1" s="1"/>
  <c r="AY78" i="1"/>
  <c r="AY77" i="1" s="1"/>
  <c r="BB75" i="1"/>
  <c r="BB74" i="1" s="1"/>
  <c r="BA75" i="1"/>
  <c r="BA74" i="1" s="1"/>
  <c r="AZ75" i="1"/>
  <c r="AZ74" i="1" s="1"/>
  <c r="AY75" i="1"/>
  <c r="AY74" i="1" s="1"/>
  <c r="BB70" i="1"/>
  <c r="BB69" i="1" s="1"/>
  <c r="BA70" i="1"/>
  <c r="BA69" i="1" s="1"/>
  <c r="AZ70" i="1"/>
  <c r="AZ69" i="1" s="1"/>
  <c r="AY70" i="1"/>
  <c r="AY69" i="1" s="1"/>
  <c r="BB67" i="1"/>
  <c r="BB66" i="1" s="1"/>
  <c r="BA67" i="1"/>
  <c r="BA66" i="1" s="1"/>
  <c r="AZ67" i="1"/>
  <c r="AZ66" i="1" s="1"/>
  <c r="AY67" i="1"/>
  <c r="AY66" i="1" s="1"/>
  <c r="BB64" i="1"/>
  <c r="BB63" i="1" s="1"/>
  <c r="BA64" i="1"/>
  <c r="BA63" i="1" s="1"/>
  <c r="AZ64" i="1"/>
  <c r="AZ63" i="1" s="1"/>
  <c r="AY64" i="1"/>
  <c r="AY63" i="1" s="1"/>
  <c r="BB60" i="1"/>
  <c r="BB59" i="1" s="1"/>
  <c r="BA60" i="1"/>
  <c r="BA59" i="1" s="1"/>
  <c r="AZ60" i="1"/>
  <c r="AZ59" i="1" s="1"/>
  <c r="AY60" i="1"/>
  <c r="AY59" i="1" s="1"/>
  <c r="BB57" i="1"/>
  <c r="BA57" i="1"/>
  <c r="BA56" i="1" s="1"/>
  <c r="BA55" i="1" s="1"/>
  <c r="AZ57" i="1"/>
  <c r="AZ56" i="1" s="1"/>
  <c r="AY57" i="1"/>
  <c r="AY56" i="1" s="1"/>
  <c r="BB56" i="1"/>
  <c r="BB44" i="1"/>
  <c r="BB43" i="1" s="1"/>
  <c r="BB42" i="1" s="1"/>
  <c r="BA44" i="1"/>
  <c r="BA43" i="1" s="1"/>
  <c r="BA42" i="1" s="1"/>
  <c r="AZ44" i="1"/>
  <c r="AZ43" i="1" s="1"/>
  <c r="AZ42" i="1" s="1"/>
  <c r="AY44" i="1"/>
  <c r="AY43" i="1" s="1"/>
  <c r="AY42" i="1" s="1"/>
  <c r="BB40" i="1"/>
  <c r="BB39" i="1" s="1"/>
  <c r="BB38" i="1" s="1"/>
  <c r="BA40" i="1"/>
  <c r="BA39" i="1" s="1"/>
  <c r="BA38" i="1" s="1"/>
  <c r="AZ40" i="1"/>
  <c r="AZ39" i="1" s="1"/>
  <c r="AZ38" i="1" s="1"/>
  <c r="AZ37" i="1" s="1"/>
  <c r="AZ36" i="1" s="1"/>
  <c r="AY40" i="1"/>
  <c r="AY39" i="1" s="1"/>
  <c r="AY38" i="1" s="1"/>
  <c r="BB33" i="1"/>
  <c r="BB32" i="1" s="1"/>
  <c r="BB31" i="1" s="1"/>
  <c r="BB30" i="1" s="1"/>
  <c r="BA33" i="1"/>
  <c r="BA32" i="1" s="1"/>
  <c r="BA31" i="1" s="1"/>
  <c r="BA30" i="1" s="1"/>
  <c r="AZ33" i="1"/>
  <c r="AZ32" i="1" s="1"/>
  <c r="AZ31" i="1" s="1"/>
  <c r="AZ30" i="1" s="1"/>
  <c r="AY33" i="1"/>
  <c r="AY32" i="1" s="1"/>
  <c r="AY31" i="1" s="1"/>
  <c r="AY30" i="1" s="1"/>
  <c r="BA28" i="1"/>
  <c r="BA27" i="1" s="1"/>
  <c r="BA26" i="1" s="1"/>
  <c r="BA25" i="1" s="1"/>
  <c r="AY28" i="1"/>
  <c r="AY27" i="1" s="1"/>
  <c r="AY26" i="1" s="1"/>
  <c r="AY25" i="1" s="1"/>
  <c r="BD25" i="1"/>
  <c r="BB25" i="1"/>
  <c r="AZ25" i="1"/>
  <c r="BB23" i="1"/>
  <c r="BB22" i="1" s="1"/>
  <c r="BB21" i="1" s="1"/>
  <c r="BA23" i="1"/>
  <c r="BA22" i="1" s="1"/>
  <c r="BA21" i="1" s="1"/>
  <c r="AZ23" i="1"/>
  <c r="AZ22" i="1" s="1"/>
  <c r="AZ21" i="1" s="1"/>
  <c r="AY23" i="1"/>
  <c r="AY22" i="1" s="1"/>
  <c r="AY21" i="1" s="1"/>
  <c r="BB19" i="1"/>
  <c r="BB18" i="1" s="1"/>
  <c r="BB17" i="1" s="1"/>
  <c r="BA19" i="1"/>
  <c r="BA18" i="1" s="1"/>
  <c r="BA17" i="1" s="1"/>
  <c r="AZ19" i="1"/>
  <c r="AZ18" i="1" s="1"/>
  <c r="AZ17" i="1" s="1"/>
  <c r="AY19" i="1"/>
  <c r="AY18" i="1" s="1"/>
  <c r="AY17" i="1" s="1"/>
  <c r="BB15" i="1"/>
  <c r="BB14" i="1" s="1"/>
  <c r="BB13" i="1" s="1"/>
  <c r="BA15" i="1"/>
  <c r="BA14" i="1" s="1"/>
  <c r="BA13" i="1" s="1"/>
  <c r="AZ15" i="1"/>
  <c r="AZ14" i="1" s="1"/>
  <c r="AZ13" i="1" s="1"/>
  <c r="AY15" i="1"/>
  <c r="AY14" i="1" s="1"/>
  <c r="AY13" i="1" s="1"/>
  <c r="BB11" i="1"/>
  <c r="BB10" i="1" s="1"/>
  <c r="BB9" i="1" s="1"/>
  <c r="BA11" i="1"/>
  <c r="BA10" i="1" s="1"/>
  <c r="BA9" i="1" s="1"/>
  <c r="AZ11" i="1"/>
  <c r="AZ10" i="1" s="1"/>
  <c r="AZ9" i="1" s="1"/>
  <c r="AY11" i="1"/>
  <c r="AY10" i="1" s="1"/>
  <c r="AY9" i="1" s="1"/>
  <c r="AT101" i="1"/>
  <c r="AT100" i="1" s="1"/>
  <c r="AU101" i="1"/>
  <c r="AU100" i="1" s="1"/>
  <c r="AV101" i="1"/>
  <c r="AV100" i="1" s="1"/>
  <c r="AS101" i="1"/>
  <c r="AS100" i="1" s="1"/>
  <c r="B102" i="1"/>
  <c r="AX102" i="1"/>
  <c r="AX101" i="1" s="1"/>
  <c r="AX100" i="1" s="1"/>
  <c r="AW102" i="1"/>
  <c r="AW101" i="1" s="1"/>
  <c r="AW100" i="1" s="1"/>
  <c r="AX106" i="1"/>
  <c r="BD106" i="1" s="1"/>
  <c r="BJ106" i="1" s="1"/>
  <c r="BP106" i="1" s="1"/>
  <c r="BV106" i="1" s="1"/>
  <c r="BZ106" i="1" s="1"/>
  <c r="AW106" i="1"/>
  <c r="BC106" i="1" s="1"/>
  <c r="BI106" i="1" s="1"/>
  <c r="BO106" i="1" s="1"/>
  <c r="BU106" i="1" s="1"/>
  <c r="BY106" i="1" s="1"/>
  <c r="AX105" i="1"/>
  <c r="AW105" i="1"/>
  <c r="BC105" i="1" s="1"/>
  <c r="AT104" i="1"/>
  <c r="AT103" i="1" s="1"/>
  <c r="AU104" i="1"/>
  <c r="AU103" i="1" s="1"/>
  <c r="AV104" i="1"/>
  <c r="AV103" i="1" s="1"/>
  <c r="AS104" i="1"/>
  <c r="AS103" i="1" s="1"/>
  <c r="AX115" i="1"/>
  <c r="BD115" i="1" s="1"/>
  <c r="BJ115" i="1" s="1"/>
  <c r="BP115" i="1" s="1"/>
  <c r="BV115" i="1" s="1"/>
  <c r="BZ115" i="1" s="1"/>
  <c r="AW115" i="1"/>
  <c r="BC115" i="1" s="1"/>
  <c r="BI115" i="1" s="1"/>
  <c r="BO115" i="1" s="1"/>
  <c r="BU115" i="1" s="1"/>
  <c r="BY115" i="1" s="1"/>
  <c r="AT113" i="1"/>
  <c r="AU113" i="1"/>
  <c r="AV113" i="1"/>
  <c r="AV112" i="1" s="1"/>
  <c r="AS113" i="1"/>
  <c r="BD102" i="1"/>
  <c r="AV139" i="1"/>
  <c r="AV138" i="1" s="1"/>
  <c r="AV137" i="1" s="1"/>
  <c r="AV136" i="1" s="1"/>
  <c r="AV135" i="1" s="1"/>
  <c r="AU139" i="1"/>
  <c r="AU138" i="1" s="1"/>
  <c r="AU137" i="1" s="1"/>
  <c r="AU136" i="1" s="1"/>
  <c r="AU135" i="1" s="1"/>
  <c r="AT139" i="1"/>
  <c r="AT138" i="1" s="1"/>
  <c r="AT137" i="1" s="1"/>
  <c r="AT136" i="1" s="1"/>
  <c r="AT135" i="1" s="1"/>
  <c r="AS139" i="1"/>
  <c r="AS138" i="1" s="1"/>
  <c r="AS137" i="1" s="1"/>
  <c r="AS136" i="1" s="1"/>
  <c r="AS135" i="1" s="1"/>
  <c r="AU131" i="1"/>
  <c r="AU130" i="1" s="1"/>
  <c r="AS131" i="1"/>
  <c r="AS130" i="1" s="1"/>
  <c r="AU128" i="1"/>
  <c r="AU127" i="1" s="1"/>
  <c r="AS128" i="1"/>
  <c r="AS127" i="1" s="1"/>
  <c r="AV125" i="1"/>
  <c r="AU125" i="1"/>
  <c r="AU124" i="1" s="1"/>
  <c r="AT125" i="1"/>
  <c r="AT124" i="1" s="1"/>
  <c r="AT123" i="1" s="1"/>
  <c r="AT122" i="1" s="1"/>
  <c r="AS125" i="1"/>
  <c r="AS124" i="1" s="1"/>
  <c r="AV124" i="1"/>
  <c r="AV123" i="1" s="1"/>
  <c r="AV122" i="1" s="1"/>
  <c r="AV119" i="1"/>
  <c r="AV118" i="1" s="1"/>
  <c r="AV117" i="1" s="1"/>
  <c r="AV116" i="1" s="1"/>
  <c r="AU119" i="1"/>
  <c r="AU118" i="1" s="1"/>
  <c r="AU117" i="1" s="1"/>
  <c r="AU116" i="1" s="1"/>
  <c r="AT119" i="1"/>
  <c r="AT118" i="1" s="1"/>
  <c r="AT117" i="1" s="1"/>
  <c r="AT116" i="1" s="1"/>
  <c r="AS119" i="1"/>
  <c r="AS118" i="1" s="1"/>
  <c r="AS117" i="1" s="1"/>
  <c r="AS116" i="1" s="1"/>
  <c r="AU112" i="1"/>
  <c r="AS112" i="1"/>
  <c r="AT112" i="1"/>
  <c r="AV109" i="1"/>
  <c r="AV108" i="1" s="1"/>
  <c r="AV107" i="1" s="1"/>
  <c r="AU109" i="1"/>
  <c r="AU108" i="1" s="1"/>
  <c r="AU107" i="1" s="1"/>
  <c r="AT109" i="1"/>
  <c r="AT108" i="1" s="1"/>
  <c r="AT107" i="1" s="1"/>
  <c r="AS109" i="1"/>
  <c r="AS108" i="1" s="1"/>
  <c r="AS107" i="1" s="1"/>
  <c r="AV97" i="1"/>
  <c r="AU97" i="1"/>
  <c r="AU96" i="1" s="1"/>
  <c r="AU95" i="1" s="1"/>
  <c r="AT97" i="1"/>
  <c r="AT96" i="1" s="1"/>
  <c r="AT95" i="1" s="1"/>
  <c r="AS97" i="1"/>
  <c r="AS96" i="1" s="1"/>
  <c r="AS95" i="1" s="1"/>
  <c r="AV96" i="1"/>
  <c r="AV95" i="1" s="1"/>
  <c r="AV93" i="1"/>
  <c r="AU93" i="1"/>
  <c r="AU92" i="1" s="1"/>
  <c r="AU91" i="1" s="1"/>
  <c r="AT93" i="1"/>
  <c r="AT92" i="1" s="1"/>
  <c r="AT91" i="1" s="1"/>
  <c r="AS93" i="1"/>
  <c r="AS92" i="1" s="1"/>
  <c r="AS91" i="1" s="1"/>
  <c r="AV92" i="1"/>
  <c r="AV91" i="1" s="1"/>
  <c r="AV88" i="1"/>
  <c r="AV87" i="1" s="1"/>
  <c r="AU88" i="1"/>
  <c r="AU87" i="1" s="1"/>
  <c r="AT88" i="1"/>
  <c r="AT87" i="1" s="1"/>
  <c r="AS88" i="1"/>
  <c r="AS87" i="1" s="1"/>
  <c r="AV85" i="1"/>
  <c r="AV84" i="1" s="1"/>
  <c r="AU85" i="1"/>
  <c r="AU84" i="1" s="1"/>
  <c r="AT85" i="1"/>
  <c r="AT84" i="1" s="1"/>
  <c r="AS85" i="1"/>
  <c r="AS84" i="1" s="1"/>
  <c r="AV82" i="1"/>
  <c r="AV81" i="1" s="1"/>
  <c r="AU82" i="1"/>
  <c r="AU81" i="1" s="1"/>
  <c r="AT82" i="1"/>
  <c r="AT81" i="1" s="1"/>
  <c r="AS82" i="1"/>
  <c r="AS81" i="1" s="1"/>
  <c r="AV78" i="1"/>
  <c r="AU78" i="1"/>
  <c r="AU77" i="1" s="1"/>
  <c r="AT78" i="1"/>
  <c r="AT77" i="1" s="1"/>
  <c r="AS78" i="1"/>
  <c r="AS77" i="1" s="1"/>
  <c r="AV77" i="1"/>
  <c r="AV75" i="1"/>
  <c r="AV74" i="1" s="1"/>
  <c r="AU75" i="1"/>
  <c r="AU74" i="1" s="1"/>
  <c r="AT75" i="1"/>
  <c r="AT74" i="1" s="1"/>
  <c r="AS75" i="1"/>
  <c r="AS74" i="1" s="1"/>
  <c r="AV70" i="1"/>
  <c r="AV69" i="1" s="1"/>
  <c r="AU70" i="1"/>
  <c r="AU69" i="1" s="1"/>
  <c r="AT70" i="1"/>
  <c r="AT69" i="1" s="1"/>
  <c r="AS70" i="1"/>
  <c r="AS69" i="1" s="1"/>
  <c r="AV67" i="1"/>
  <c r="AV66" i="1" s="1"/>
  <c r="AU67" i="1"/>
  <c r="AU66" i="1" s="1"/>
  <c r="AT67" i="1"/>
  <c r="AT66" i="1" s="1"/>
  <c r="AS67" i="1"/>
  <c r="AS66" i="1" s="1"/>
  <c r="AV64" i="1"/>
  <c r="AU64" i="1"/>
  <c r="AU63" i="1" s="1"/>
  <c r="AT64" i="1"/>
  <c r="AT63" i="1" s="1"/>
  <c r="AS64" i="1"/>
  <c r="AS63" i="1" s="1"/>
  <c r="AV63" i="1"/>
  <c r="AV60" i="1"/>
  <c r="AU60" i="1"/>
  <c r="AU59" i="1" s="1"/>
  <c r="AU55" i="1" s="1"/>
  <c r="AT60" i="1"/>
  <c r="AT59" i="1" s="1"/>
  <c r="AS60" i="1"/>
  <c r="AS59" i="1" s="1"/>
  <c r="AV59" i="1"/>
  <c r="AV57" i="1"/>
  <c r="AV56" i="1" s="1"/>
  <c r="AU57" i="1"/>
  <c r="AU56" i="1" s="1"/>
  <c r="AT57" i="1"/>
  <c r="AT56" i="1" s="1"/>
  <c r="AS57" i="1"/>
  <c r="AS56" i="1" s="1"/>
  <c r="AV44" i="1"/>
  <c r="AV43" i="1" s="1"/>
  <c r="AV42" i="1" s="1"/>
  <c r="AU44" i="1"/>
  <c r="AU43" i="1" s="1"/>
  <c r="AU42" i="1" s="1"/>
  <c r="AT44" i="1"/>
  <c r="AT43" i="1" s="1"/>
  <c r="AT42" i="1" s="1"/>
  <c r="AS44" i="1"/>
  <c r="AS43" i="1" s="1"/>
  <c r="AS42" i="1" s="1"/>
  <c r="AV40" i="1"/>
  <c r="AV39" i="1" s="1"/>
  <c r="AV38" i="1" s="1"/>
  <c r="AU40" i="1"/>
  <c r="AU39" i="1" s="1"/>
  <c r="AU38" i="1" s="1"/>
  <c r="AT40" i="1"/>
  <c r="AT39" i="1" s="1"/>
  <c r="AT38" i="1" s="1"/>
  <c r="AS40" i="1"/>
  <c r="AS39" i="1" s="1"/>
  <c r="AS38" i="1" s="1"/>
  <c r="AV33" i="1"/>
  <c r="AV32" i="1" s="1"/>
  <c r="AV31" i="1" s="1"/>
  <c r="AV30" i="1" s="1"/>
  <c r="AU33" i="1"/>
  <c r="AU32" i="1" s="1"/>
  <c r="AU31" i="1" s="1"/>
  <c r="AU30" i="1" s="1"/>
  <c r="AT33" i="1"/>
  <c r="AT32" i="1" s="1"/>
  <c r="AT31" i="1" s="1"/>
  <c r="AT30" i="1" s="1"/>
  <c r="AS33" i="1"/>
  <c r="AS32" i="1" s="1"/>
  <c r="AS31" i="1" s="1"/>
  <c r="AS30" i="1" s="1"/>
  <c r="AU28" i="1"/>
  <c r="AU27" i="1" s="1"/>
  <c r="AU26" i="1" s="1"/>
  <c r="AU25" i="1" s="1"/>
  <c r="AS28" i="1"/>
  <c r="AS27" i="1" s="1"/>
  <c r="AS26" i="1" s="1"/>
  <c r="AS25" i="1" s="1"/>
  <c r="AX25" i="1"/>
  <c r="AV25" i="1"/>
  <c r="AT25" i="1"/>
  <c r="AV23" i="1"/>
  <c r="AV22" i="1" s="1"/>
  <c r="AV21" i="1" s="1"/>
  <c r="AU23" i="1"/>
  <c r="AU22" i="1" s="1"/>
  <c r="AU21" i="1" s="1"/>
  <c r="AT23" i="1"/>
  <c r="AT22" i="1" s="1"/>
  <c r="AT21" i="1" s="1"/>
  <c r="AS23" i="1"/>
  <c r="AS22" i="1" s="1"/>
  <c r="AS21" i="1" s="1"/>
  <c r="AV19" i="1"/>
  <c r="AV18" i="1" s="1"/>
  <c r="AV17" i="1" s="1"/>
  <c r="AU19" i="1"/>
  <c r="AU18" i="1" s="1"/>
  <c r="AU17" i="1" s="1"/>
  <c r="AT19" i="1"/>
  <c r="AT18" i="1" s="1"/>
  <c r="AT17" i="1" s="1"/>
  <c r="AS19" i="1"/>
  <c r="AS18" i="1" s="1"/>
  <c r="AS17" i="1" s="1"/>
  <c r="AV15" i="1"/>
  <c r="AV14" i="1" s="1"/>
  <c r="AV13" i="1" s="1"/>
  <c r="AU15" i="1"/>
  <c r="AU14" i="1" s="1"/>
  <c r="AU13" i="1" s="1"/>
  <c r="AT15" i="1"/>
  <c r="AT14" i="1" s="1"/>
  <c r="AT13" i="1" s="1"/>
  <c r="AS15" i="1"/>
  <c r="AS14" i="1" s="1"/>
  <c r="AS13" i="1" s="1"/>
  <c r="AV11" i="1"/>
  <c r="AV10" i="1" s="1"/>
  <c r="AV9" i="1" s="1"/>
  <c r="AU11" i="1"/>
  <c r="AU10" i="1" s="1"/>
  <c r="AU9" i="1" s="1"/>
  <c r="AT11" i="1"/>
  <c r="AT10" i="1" s="1"/>
  <c r="AT9" i="1" s="1"/>
  <c r="AS11" i="1"/>
  <c r="AS10" i="1" s="1"/>
  <c r="AS9" i="1" s="1"/>
  <c r="AP139" i="1"/>
  <c r="AP138" i="1" s="1"/>
  <c r="AP137" i="1" s="1"/>
  <c r="AP136" i="1" s="1"/>
  <c r="AP135" i="1" s="1"/>
  <c r="AO139" i="1"/>
  <c r="AO138" i="1" s="1"/>
  <c r="AO137" i="1" s="1"/>
  <c r="AO136" i="1" s="1"/>
  <c r="AO135" i="1" s="1"/>
  <c r="AN139" i="1"/>
  <c r="AN138" i="1" s="1"/>
  <c r="AN137" i="1" s="1"/>
  <c r="AN136" i="1" s="1"/>
  <c r="AN135" i="1" s="1"/>
  <c r="AM139" i="1"/>
  <c r="AM138" i="1" s="1"/>
  <c r="AM137" i="1" s="1"/>
  <c r="AM136" i="1" s="1"/>
  <c r="AM135" i="1" s="1"/>
  <c r="AO131" i="1"/>
  <c r="AO130" i="1" s="1"/>
  <c r="AM131" i="1"/>
  <c r="AM130" i="1" s="1"/>
  <c r="AO128" i="1"/>
  <c r="AO127" i="1" s="1"/>
  <c r="AM128" i="1"/>
  <c r="AM127" i="1" s="1"/>
  <c r="AP125" i="1"/>
  <c r="AP124" i="1" s="1"/>
  <c r="AP123" i="1" s="1"/>
  <c r="AP122" i="1" s="1"/>
  <c r="AO125" i="1"/>
  <c r="AO124" i="1" s="1"/>
  <c r="AN125" i="1"/>
  <c r="AN124" i="1" s="1"/>
  <c r="AN123" i="1" s="1"/>
  <c r="AN122" i="1" s="1"/>
  <c r="AM125" i="1"/>
  <c r="AM124" i="1" s="1"/>
  <c r="AP119" i="1"/>
  <c r="AP118" i="1" s="1"/>
  <c r="AP117" i="1" s="1"/>
  <c r="AP116" i="1" s="1"/>
  <c r="AO119" i="1"/>
  <c r="AO118" i="1" s="1"/>
  <c r="AO117" i="1" s="1"/>
  <c r="AO116" i="1" s="1"/>
  <c r="AN119" i="1"/>
  <c r="AN118" i="1" s="1"/>
  <c r="AN117" i="1" s="1"/>
  <c r="AN116" i="1" s="1"/>
  <c r="AM119" i="1"/>
  <c r="AM118" i="1" s="1"/>
  <c r="AM117" i="1" s="1"/>
  <c r="AM116" i="1" s="1"/>
  <c r="AP113" i="1"/>
  <c r="AP112" i="1" s="1"/>
  <c r="AO113" i="1"/>
  <c r="AO112" i="1" s="1"/>
  <c r="AN113" i="1"/>
  <c r="AN112" i="1" s="1"/>
  <c r="AM113" i="1"/>
  <c r="AM112" i="1" s="1"/>
  <c r="AP109" i="1"/>
  <c r="AO109" i="1"/>
  <c r="AO108" i="1" s="1"/>
  <c r="AO107" i="1" s="1"/>
  <c r="AN109" i="1"/>
  <c r="AN108" i="1" s="1"/>
  <c r="AN107" i="1" s="1"/>
  <c r="AM109" i="1"/>
  <c r="AM108" i="1" s="1"/>
  <c r="AM107" i="1" s="1"/>
  <c r="AP108" i="1"/>
  <c r="AP107" i="1" s="1"/>
  <c r="AP97" i="1"/>
  <c r="AP96" i="1" s="1"/>
  <c r="AP95" i="1" s="1"/>
  <c r="AO97" i="1"/>
  <c r="AO96" i="1" s="1"/>
  <c r="AO95" i="1" s="1"/>
  <c r="AN97" i="1"/>
  <c r="AN96" i="1" s="1"/>
  <c r="AN95" i="1" s="1"/>
  <c r="AM97" i="1"/>
  <c r="AM96" i="1" s="1"/>
  <c r="AM95" i="1" s="1"/>
  <c r="AP93" i="1"/>
  <c r="AP92" i="1" s="1"/>
  <c r="AP91" i="1" s="1"/>
  <c r="AO93" i="1"/>
  <c r="AO92" i="1" s="1"/>
  <c r="AO91" i="1" s="1"/>
  <c r="AN93" i="1"/>
  <c r="AN92" i="1" s="1"/>
  <c r="AN91" i="1" s="1"/>
  <c r="AM93" i="1"/>
  <c r="AM92" i="1" s="1"/>
  <c r="AM91" i="1" s="1"/>
  <c r="AP88" i="1"/>
  <c r="AP87" i="1" s="1"/>
  <c r="AO88" i="1"/>
  <c r="AO87" i="1" s="1"/>
  <c r="AN88" i="1"/>
  <c r="AN87" i="1" s="1"/>
  <c r="AM88" i="1"/>
  <c r="AM87" i="1" s="1"/>
  <c r="AP85" i="1"/>
  <c r="AP84" i="1" s="1"/>
  <c r="AO85" i="1"/>
  <c r="AO84" i="1" s="1"/>
  <c r="AN85" i="1"/>
  <c r="AN84" i="1" s="1"/>
  <c r="AM85" i="1"/>
  <c r="AM84" i="1" s="1"/>
  <c r="AP82" i="1"/>
  <c r="AP81" i="1" s="1"/>
  <c r="AO82" i="1"/>
  <c r="AO81" i="1" s="1"/>
  <c r="AN82" i="1"/>
  <c r="AN81" i="1" s="1"/>
  <c r="AM82" i="1"/>
  <c r="AM81" i="1" s="1"/>
  <c r="AP78" i="1"/>
  <c r="AP77" i="1" s="1"/>
  <c r="AO78" i="1"/>
  <c r="AO77" i="1" s="1"/>
  <c r="AN78" i="1"/>
  <c r="AN77" i="1" s="1"/>
  <c r="AM78" i="1"/>
  <c r="AM77" i="1" s="1"/>
  <c r="AP75" i="1"/>
  <c r="AP74" i="1" s="1"/>
  <c r="AO75" i="1"/>
  <c r="AO74" i="1" s="1"/>
  <c r="AN75" i="1"/>
  <c r="AN74" i="1" s="1"/>
  <c r="AM75" i="1"/>
  <c r="AM74" i="1" s="1"/>
  <c r="AP70" i="1"/>
  <c r="AP69" i="1" s="1"/>
  <c r="AO70" i="1"/>
  <c r="AO69" i="1" s="1"/>
  <c r="AN70" i="1"/>
  <c r="AN69" i="1" s="1"/>
  <c r="AM70" i="1"/>
  <c r="AM69" i="1" s="1"/>
  <c r="AP67" i="1"/>
  <c r="AP66" i="1" s="1"/>
  <c r="AO67" i="1"/>
  <c r="AO66" i="1" s="1"/>
  <c r="AN67" i="1"/>
  <c r="AN66" i="1" s="1"/>
  <c r="AM67" i="1"/>
  <c r="AM66" i="1" s="1"/>
  <c r="AP64" i="1"/>
  <c r="AP63" i="1" s="1"/>
  <c r="AO64" i="1"/>
  <c r="AO63" i="1" s="1"/>
  <c r="AN64" i="1"/>
  <c r="AN63" i="1" s="1"/>
  <c r="AM64" i="1"/>
  <c r="AM63" i="1" s="1"/>
  <c r="AP60" i="1"/>
  <c r="AP59" i="1" s="1"/>
  <c r="AO60" i="1"/>
  <c r="AO59" i="1" s="1"/>
  <c r="AN60" i="1"/>
  <c r="AN59" i="1" s="1"/>
  <c r="AM60" i="1"/>
  <c r="AM59" i="1" s="1"/>
  <c r="AP57" i="1"/>
  <c r="AP56" i="1" s="1"/>
  <c r="AO57" i="1"/>
  <c r="AO56" i="1" s="1"/>
  <c r="AN57" i="1"/>
  <c r="AN56" i="1" s="1"/>
  <c r="AM57" i="1"/>
  <c r="AM56" i="1" s="1"/>
  <c r="AP44" i="1"/>
  <c r="AP43" i="1" s="1"/>
  <c r="AP42" i="1" s="1"/>
  <c r="AO44" i="1"/>
  <c r="AO43" i="1" s="1"/>
  <c r="AO42" i="1" s="1"/>
  <c r="AN44" i="1"/>
  <c r="AN43" i="1" s="1"/>
  <c r="AN42" i="1" s="1"/>
  <c r="AM44" i="1"/>
  <c r="AM43" i="1" s="1"/>
  <c r="AM42" i="1" s="1"/>
  <c r="AP40" i="1"/>
  <c r="AP39" i="1" s="1"/>
  <c r="AP38" i="1" s="1"/>
  <c r="AP37" i="1" s="1"/>
  <c r="AP36" i="1" s="1"/>
  <c r="AO40" i="1"/>
  <c r="AO39" i="1" s="1"/>
  <c r="AO38" i="1" s="1"/>
  <c r="AO37" i="1" s="1"/>
  <c r="AO36" i="1" s="1"/>
  <c r="AN40" i="1"/>
  <c r="AN39" i="1" s="1"/>
  <c r="AN38" i="1" s="1"/>
  <c r="AM40" i="1"/>
  <c r="AM39" i="1" s="1"/>
  <c r="AM38" i="1" s="1"/>
  <c r="AP33" i="1"/>
  <c r="AP32" i="1" s="1"/>
  <c r="AP31" i="1" s="1"/>
  <c r="AP30" i="1" s="1"/>
  <c r="AO33" i="1"/>
  <c r="AO32" i="1" s="1"/>
  <c r="AO31" i="1" s="1"/>
  <c r="AO30" i="1" s="1"/>
  <c r="AN33" i="1"/>
  <c r="AN32" i="1" s="1"/>
  <c r="AN31" i="1" s="1"/>
  <c r="AN30" i="1" s="1"/>
  <c r="AM33" i="1"/>
  <c r="AM32" i="1" s="1"/>
  <c r="AM31" i="1" s="1"/>
  <c r="AM30" i="1" s="1"/>
  <c r="AO28" i="1"/>
  <c r="AO27" i="1" s="1"/>
  <c r="AO26" i="1" s="1"/>
  <c r="AO25" i="1" s="1"/>
  <c r="AM28" i="1"/>
  <c r="AM27" i="1" s="1"/>
  <c r="AM26" i="1" s="1"/>
  <c r="AM25" i="1" s="1"/>
  <c r="AR25" i="1"/>
  <c r="AP25" i="1"/>
  <c r="AN25" i="1"/>
  <c r="AP23" i="1"/>
  <c r="AP22" i="1" s="1"/>
  <c r="AP21" i="1" s="1"/>
  <c r="AO23" i="1"/>
  <c r="AO22" i="1" s="1"/>
  <c r="AO21" i="1" s="1"/>
  <c r="AN23" i="1"/>
  <c r="AN22" i="1" s="1"/>
  <c r="AN21" i="1" s="1"/>
  <c r="AM23" i="1"/>
  <c r="AM22" i="1" s="1"/>
  <c r="AM21" i="1" s="1"/>
  <c r="AP19" i="1"/>
  <c r="AP18" i="1" s="1"/>
  <c r="AP17" i="1" s="1"/>
  <c r="AO19" i="1"/>
  <c r="AO18" i="1" s="1"/>
  <c r="AO17" i="1" s="1"/>
  <c r="AN19" i="1"/>
  <c r="AN18" i="1" s="1"/>
  <c r="AN17" i="1" s="1"/>
  <c r="AM19" i="1"/>
  <c r="AM18" i="1" s="1"/>
  <c r="AM17" i="1" s="1"/>
  <c r="AP15" i="1"/>
  <c r="AO15" i="1"/>
  <c r="AO14" i="1" s="1"/>
  <c r="AO13" i="1" s="1"/>
  <c r="AN15" i="1"/>
  <c r="AN14" i="1" s="1"/>
  <c r="AN13" i="1" s="1"/>
  <c r="AM15" i="1"/>
  <c r="AM14" i="1" s="1"/>
  <c r="AM13" i="1" s="1"/>
  <c r="AP14" i="1"/>
  <c r="AP13" i="1" s="1"/>
  <c r="AP11" i="1"/>
  <c r="AP10" i="1" s="1"/>
  <c r="AP9" i="1" s="1"/>
  <c r="AO11" i="1"/>
  <c r="AO10" i="1" s="1"/>
  <c r="AO9" i="1" s="1"/>
  <c r="AN11" i="1"/>
  <c r="AN10" i="1" s="1"/>
  <c r="AN9" i="1" s="1"/>
  <c r="AM11" i="1"/>
  <c r="AM10" i="1" s="1"/>
  <c r="AM9" i="1" s="1"/>
  <c r="AL114" i="1"/>
  <c r="AR114" i="1" s="1"/>
  <c r="AK114" i="1"/>
  <c r="AK113" i="1" s="1"/>
  <c r="AK112" i="1" s="1"/>
  <c r="AH113" i="1"/>
  <c r="AH112" i="1" s="1"/>
  <c r="AI113" i="1"/>
  <c r="AI112" i="1" s="1"/>
  <c r="AJ113" i="1"/>
  <c r="AJ112" i="1" s="1"/>
  <c r="AG113" i="1"/>
  <c r="AG112" i="1" s="1"/>
  <c r="AQ114" i="1"/>
  <c r="AW114" i="1" s="1"/>
  <c r="BC114" i="1" s="1"/>
  <c r="BC113" i="1" s="1"/>
  <c r="BC112" i="1" s="1"/>
  <c r="AJ139" i="1"/>
  <c r="AI139" i="1"/>
  <c r="AI138" i="1" s="1"/>
  <c r="AI137" i="1" s="1"/>
  <c r="AI136" i="1" s="1"/>
  <c r="AI135" i="1" s="1"/>
  <c r="AH139" i="1"/>
  <c r="AH138" i="1" s="1"/>
  <c r="AH137" i="1" s="1"/>
  <c r="AH136" i="1" s="1"/>
  <c r="AH135" i="1" s="1"/>
  <c r="AG139" i="1"/>
  <c r="AG138" i="1" s="1"/>
  <c r="AG137" i="1" s="1"/>
  <c r="AG136" i="1" s="1"/>
  <c r="AG135" i="1" s="1"/>
  <c r="AJ138" i="1"/>
  <c r="AJ137" i="1" s="1"/>
  <c r="AJ136" i="1" s="1"/>
  <c r="AJ135" i="1" s="1"/>
  <c r="AI131" i="1"/>
  <c r="AI130" i="1" s="1"/>
  <c r="AG131" i="1"/>
  <c r="AG130" i="1" s="1"/>
  <c r="AI128" i="1"/>
  <c r="AI127" i="1" s="1"/>
  <c r="AI123" i="1" s="1"/>
  <c r="AI122" i="1" s="1"/>
  <c r="AG128" i="1"/>
  <c r="AG127" i="1" s="1"/>
  <c r="AJ125" i="1"/>
  <c r="AJ124" i="1" s="1"/>
  <c r="AJ123" i="1" s="1"/>
  <c r="AJ122" i="1" s="1"/>
  <c r="AI125" i="1"/>
  <c r="AI124" i="1" s="1"/>
  <c r="AH125" i="1"/>
  <c r="AH124" i="1" s="1"/>
  <c r="AH123" i="1" s="1"/>
  <c r="AH122" i="1" s="1"/>
  <c r="AG125" i="1"/>
  <c r="AG124" i="1" s="1"/>
  <c r="AJ119" i="1"/>
  <c r="AJ118" i="1" s="1"/>
  <c r="AJ117" i="1" s="1"/>
  <c r="AJ116" i="1" s="1"/>
  <c r="AI119" i="1"/>
  <c r="AI118" i="1" s="1"/>
  <c r="AI117" i="1" s="1"/>
  <c r="AI116" i="1" s="1"/>
  <c r="AH119" i="1"/>
  <c r="AH118" i="1" s="1"/>
  <c r="AH117" i="1" s="1"/>
  <c r="AH116" i="1" s="1"/>
  <c r="AG119" i="1"/>
  <c r="AG118" i="1" s="1"/>
  <c r="AG117" i="1" s="1"/>
  <c r="AG116" i="1" s="1"/>
  <c r="AJ109" i="1"/>
  <c r="AJ108" i="1" s="1"/>
  <c r="AJ107" i="1" s="1"/>
  <c r="AI109" i="1"/>
  <c r="AI108" i="1" s="1"/>
  <c r="AI107" i="1" s="1"/>
  <c r="AH109" i="1"/>
  <c r="AH108" i="1" s="1"/>
  <c r="AH107" i="1" s="1"/>
  <c r="AG109" i="1"/>
  <c r="AG108" i="1" s="1"/>
  <c r="AG107" i="1" s="1"/>
  <c r="AJ97" i="1"/>
  <c r="AI97" i="1"/>
  <c r="AI96" i="1" s="1"/>
  <c r="AI95" i="1" s="1"/>
  <c r="AH97" i="1"/>
  <c r="AH96" i="1" s="1"/>
  <c r="AH95" i="1" s="1"/>
  <c r="AG97" i="1"/>
  <c r="AG96" i="1" s="1"/>
  <c r="AG95" i="1" s="1"/>
  <c r="AJ96" i="1"/>
  <c r="AJ95" i="1" s="1"/>
  <c r="AJ93" i="1"/>
  <c r="AI93" i="1"/>
  <c r="AI92" i="1" s="1"/>
  <c r="AI91" i="1" s="1"/>
  <c r="AH93" i="1"/>
  <c r="AH92" i="1" s="1"/>
  <c r="AH91" i="1" s="1"/>
  <c r="AG93" i="1"/>
  <c r="AG92" i="1" s="1"/>
  <c r="AG91" i="1" s="1"/>
  <c r="AJ92" i="1"/>
  <c r="AJ91" i="1" s="1"/>
  <c r="AJ88" i="1"/>
  <c r="AJ87" i="1" s="1"/>
  <c r="AI88" i="1"/>
  <c r="AI87" i="1" s="1"/>
  <c r="AH88" i="1"/>
  <c r="AH87" i="1" s="1"/>
  <c r="AG88" i="1"/>
  <c r="AG87" i="1" s="1"/>
  <c r="AJ85" i="1"/>
  <c r="AI85" i="1"/>
  <c r="AI84" i="1" s="1"/>
  <c r="AH85" i="1"/>
  <c r="AH84" i="1" s="1"/>
  <c r="AG85" i="1"/>
  <c r="AG84" i="1" s="1"/>
  <c r="AJ84" i="1"/>
  <c r="AJ82" i="1"/>
  <c r="AJ81" i="1" s="1"/>
  <c r="AI82" i="1"/>
  <c r="AI81" i="1" s="1"/>
  <c r="AH82" i="1"/>
  <c r="AH81" i="1" s="1"/>
  <c r="AG82" i="1"/>
  <c r="AG81" i="1" s="1"/>
  <c r="AJ78" i="1"/>
  <c r="AJ77" i="1" s="1"/>
  <c r="AI78" i="1"/>
  <c r="AI77" i="1" s="1"/>
  <c r="AH78" i="1"/>
  <c r="AH77" i="1" s="1"/>
  <c r="AG78" i="1"/>
  <c r="AG77" i="1" s="1"/>
  <c r="AJ75" i="1"/>
  <c r="AJ74" i="1" s="1"/>
  <c r="AI75" i="1"/>
  <c r="AI74" i="1" s="1"/>
  <c r="AH75" i="1"/>
  <c r="AH74" i="1" s="1"/>
  <c r="AG75" i="1"/>
  <c r="AG74" i="1" s="1"/>
  <c r="AJ70" i="1"/>
  <c r="AJ69" i="1" s="1"/>
  <c r="AI70" i="1"/>
  <c r="AI69" i="1" s="1"/>
  <c r="AH70" i="1"/>
  <c r="AH69" i="1" s="1"/>
  <c r="AG70" i="1"/>
  <c r="AG69" i="1" s="1"/>
  <c r="AJ67" i="1"/>
  <c r="AJ66" i="1" s="1"/>
  <c r="AI67" i="1"/>
  <c r="AI66" i="1" s="1"/>
  <c r="AH67" i="1"/>
  <c r="AH66" i="1" s="1"/>
  <c r="AG67" i="1"/>
  <c r="AG66" i="1" s="1"/>
  <c r="AJ64" i="1"/>
  <c r="AJ63" i="1" s="1"/>
  <c r="AI64" i="1"/>
  <c r="AI63" i="1" s="1"/>
  <c r="AH64" i="1"/>
  <c r="AH63" i="1" s="1"/>
  <c r="AG64" i="1"/>
  <c r="AG63" i="1" s="1"/>
  <c r="AJ60" i="1"/>
  <c r="AJ59" i="1" s="1"/>
  <c r="AI60" i="1"/>
  <c r="AI59" i="1" s="1"/>
  <c r="AH60" i="1"/>
  <c r="AH59" i="1" s="1"/>
  <c r="AG60" i="1"/>
  <c r="AG59" i="1" s="1"/>
  <c r="AJ57" i="1"/>
  <c r="AJ56" i="1" s="1"/>
  <c r="AI57" i="1"/>
  <c r="AI56" i="1" s="1"/>
  <c r="AI55" i="1" s="1"/>
  <c r="AH57" i="1"/>
  <c r="AH56" i="1" s="1"/>
  <c r="AG57" i="1"/>
  <c r="AG56" i="1" s="1"/>
  <c r="AG55" i="1" s="1"/>
  <c r="AJ44" i="1"/>
  <c r="AJ43" i="1" s="1"/>
  <c r="AJ42" i="1" s="1"/>
  <c r="AI44" i="1"/>
  <c r="AI43" i="1" s="1"/>
  <c r="AI42" i="1" s="1"/>
  <c r="AH44" i="1"/>
  <c r="AH43" i="1" s="1"/>
  <c r="AH42" i="1" s="1"/>
  <c r="AG44" i="1"/>
  <c r="AG43" i="1" s="1"/>
  <c r="AG42" i="1" s="1"/>
  <c r="AJ40" i="1"/>
  <c r="AJ39" i="1" s="1"/>
  <c r="AJ38" i="1" s="1"/>
  <c r="AI40" i="1"/>
  <c r="AI39" i="1" s="1"/>
  <c r="AI38" i="1" s="1"/>
  <c r="AI37" i="1" s="1"/>
  <c r="AI36" i="1" s="1"/>
  <c r="AH40" i="1"/>
  <c r="AH39" i="1" s="1"/>
  <c r="AH38" i="1" s="1"/>
  <c r="AG40" i="1"/>
  <c r="AG39" i="1" s="1"/>
  <c r="AG38" i="1" s="1"/>
  <c r="AJ33" i="1"/>
  <c r="AJ32" i="1" s="1"/>
  <c r="AJ31" i="1" s="1"/>
  <c r="AJ30" i="1" s="1"/>
  <c r="AI33" i="1"/>
  <c r="AI32" i="1" s="1"/>
  <c r="AI31" i="1" s="1"/>
  <c r="AI30" i="1" s="1"/>
  <c r="AH33" i="1"/>
  <c r="AH32" i="1" s="1"/>
  <c r="AH31" i="1" s="1"/>
  <c r="AH30" i="1" s="1"/>
  <c r="AG33" i="1"/>
  <c r="AG32" i="1" s="1"/>
  <c r="AG31" i="1" s="1"/>
  <c r="AG30" i="1" s="1"/>
  <c r="AI28" i="1"/>
  <c r="AI27" i="1" s="1"/>
  <c r="AI26" i="1" s="1"/>
  <c r="AI25" i="1" s="1"/>
  <c r="AG28" i="1"/>
  <c r="AG27" i="1" s="1"/>
  <c r="AG26" i="1" s="1"/>
  <c r="AG25" i="1" s="1"/>
  <c r="AL25" i="1"/>
  <c r="AJ25" i="1"/>
  <c r="AH25" i="1"/>
  <c r="AJ23" i="1"/>
  <c r="AJ22" i="1" s="1"/>
  <c r="AJ21" i="1" s="1"/>
  <c r="AI23" i="1"/>
  <c r="AI22" i="1" s="1"/>
  <c r="AI21" i="1" s="1"/>
  <c r="AH23" i="1"/>
  <c r="AH22" i="1" s="1"/>
  <c r="AH21" i="1" s="1"/>
  <c r="AG23" i="1"/>
  <c r="AG22" i="1" s="1"/>
  <c r="AG21" i="1" s="1"/>
  <c r="AJ19" i="1"/>
  <c r="AJ18" i="1" s="1"/>
  <c r="AJ17" i="1" s="1"/>
  <c r="AI19" i="1"/>
  <c r="AI18" i="1" s="1"/>
  <c r="AI17" i="1" s="1"/>
  <c r="AH19" i="1"/>
  <c r="AH18" i="1" s="1"/>
  <c r="AH17" i="1" s="1"/>
  <c r="AG19" i="1"/>
  <c r="AG18" i="1" s="1"/>
  <c r="AG17" i="1" s="1"/>
  <c r="AJ15" i="1"/>
  <c r="AJ14" i="1" s="1"/>
  <c r="AJ13" i="1" s="1"/>
  <c r="AI15" i="1"/>
  <c r="AI14" i="1" s="1"/>
  <c r="AI13" i="1" s="1"/>
  <c r="AH15" i="1"/>
  <c r="AH14" i="1" s="1"/>
  <c r="AH13" i="1" s="1"/>
  <c r="AG15" i="1"/>
  <c r="AG14" i="1" s="1"/>
  <c r="AG13" i="1" s="1"/>
  <c r="AJ11" i="1"/>
  <c r="AI11" i="1"/>
  <c r="AI10" i="1" s="1"/>
  <c r="AI9" i="1" s="1"/>
  <c r="AI8" i="1" s="1"/>
  <c r="AH11" i="1"/>
  <c r="AH10" i="1" s="1"/>
  <c r="AH9" i="1" s="1"/>
  <c r="AG11" i="1"/>
  <c r="AG10" i="1" s="1"/>
  <c r="AG9" i="1" s="1"/>
  <c r="AJ10" i="1"/>
  <c r="AJ9" i="1" s="1"/>
  <c r="N12" i="1"/>
  <c r="T12" i="1" s="1"/>
  <c r="N16" i="1"/>
  <c r="T16" i="1" s="1"/>
  <c r="N20" i="1"/>
  <c r="T20" i="1" s="1"/>
  <c r="T24" i="1"/>
  <c r="Z24" i="1" s="1"/>
  <c r="AF25" i="1"/>
  <c r="N34" i="1"/>
  <c r="T34" i="1" s="1"/>
  <c r="T33" i="1" s="1"/>
  <c r="T32" i="1" s="1"/>
  <c r="T31" i="1" s="1"/>
  <c r="T30" i="1" s="1"/>
  <c r="N41" i="1"/>
  <c r="T41" i="1" s="1"/>
  <c r="N45" i="1"/>
  <c r="N61" i="1"/>
  <c r="T61" i="1" s="1"/>
  <c r="N62" i="1"/>
  <c r="N65" i="1"/>
  <c r="T65" i="1" s="1"/>
  <c r="N68" i="1"/>
  <c r="N71" i="1"/>
  <c r="T71" i="1" s="1"/>
  <c r="N72" i="1"/>
  <c r="N58" i="1"/>
  <c r="T58" i="1" s="1"/>
  <c r="N79" i="1"/>
  <c r="N80" i="1"/>
  <c r="T80" i="1" s="1"/>
  <c r="Z80" i="1" s="1"/>
  <c r="AF80" i="1" s="1"/>
  <c r="AL80" i="1" s="1"/>
  <c r="AR80" i="1" s="1"/>
  <c r="AX80" i="1" s="1"/>
  <c r="BD80" i="1" s="1"/>
  <c r="BJ80" i="1" s="1"/>
  <c r="BP80" i="1" s="1"/>
  <c r="BV80" i="1" s="1"/>
  <c r="N83" i="1"/>
  <c r="N86" i="1"/>
  <c r="T86" i="1" s="1"/>
  <c r="N89" i="1"/>
  <c r="T89" i="1" s="1"/>
  <c r="N90" i="1"/>
  <c r="T90" i="1" s="1"/>
  <c r="Z90" i="1" s="1"/>
  <c r="AF90" i="1" s="1"/>
  <c r="AL90" i="1" s="1"/>
  <c r="AR90" i="1" s="1"/>
  <c r="AX90" i="1" s="1"/>
  <c r="BD90" i="1" s="1"/>
  <c r="BJ90" i="1" s="1"/>
  <c r="BP90" i="1" s="1"/>
  <c r="BV90" i="1" s="1"/>
  <c r="N76" i="1"/>
  <c r="N98" i="1"/>
  <c r="T98" i="1" s="1"/>
  <c r="N99" i="1"/>
  <c r="T99" i="1" s="1"/>
  <c r="Z99" i="1" s="1"/>
  <c r="AF99" i="1" s="1"/>
  <c r="AL99" i="1" s="1"/>
  <c r="AR99" i="1" s="1"/>
  <c r="AX99" i="1" s="1"/>
  <c r="BD99" i="1" s="1"/>
  <c r="BJ99" i="1" s="1"/>
  <c r="BP99" i="1" s="1"/>
  <c r="BV99" i="1" s="1"/>
  <c r="BX99" i="1" s="1"/>
  <c r="BZ99" i="1" s="1"/>
  <c r="N94" i="1"/>
  <c r="T94" i="1" s="1"/>
  <c r="Z94" i="1" s="1"/>
  <c r="AF94" i="1" s="1"/>
  <c r="T110" i="1"/>
  <c r="Z110" i="1" s="1"/>
  <c r="AF110" i="1" s="1"/>
  <c r="AL110" i="1" s="1"/>
  <c r="T111" i="1"/>
  <c r="Z111" i="1" s="1"/>
  <c r="AF111" i="1" s="1"/>
  <c r="AL111" i="1" s="1"/>
  <c r="AR111" i="1" s="1"/>
  <c r="AX111" i="1" s="1"/>
  <c r="BD111" i="1" s="1"/>
  <c r="BJ111" i="1" s="1"/>
  <c r="BP111" i="1" s="1"/>
  <c r="BV111" i="1" s="1"/>
  <c r="BZ111" i="1" s="1"/>
  <c r="N120" i="1"/>
  <c r="N121" i="1"/>
  <c r="T121" i="1" s="1"/>
  <c r="Z121" i="1" s="1"/>
  <c r="AF121" i="1" s="1"/>
  <c r="AL121" i="1" s="1"/>
  <c r="AR121" i="1" s="1"/>
  <c r="AX121" i="1" s="1"/>
  <c r="BD121" i="1" s="1"/>
  <c r="BJ121" i="1" s="1"/>
  <c r="BP121" i="1" s="1"/>
  <c r="BV121" i="1" s="1"/>
  <c r="N126" i="1"/>
  <c r="T126" i="1" s="1"/>
  <c r="T125" i="1" s="1"/>
  <c r="T124" i="1" s="1"/>
  <c r="T123" i="1" s="1"/>
  <c r="T122" i="1" s="1"/>
  <c r="N140" i="1"/>
  <c r="T140" i="1" s="1"/>
  <c r="Z140" i="1" s="1"/>
  <c r="G12" i="1"/>
  <c r="M12" i="1" s="1"/>
  <c r="S12" i="1" s="1"/>
  <c r="Y12" i="1" s="1"/>
  <c r="M16" i="1"/>
  <c r="S16" i="1" s="1"/>
  <c r="M20" i="1"/>
  <c r="S20" i="1" s="1"/>
  <c r="S24" i="1"/>
  <c r="Y24" i="1" s="1"/>
  <c r="M29" i="1"/>
  <c r="M34" i="1"/>
  <c r="S34" i="1" s="1"/>
  <c r="M41" i="1"/>
  <c r="M45" i="1"/>
  <c r="S45" i="1" s="1"/>
  <c r="Y45" i="1" s="1"/>
  <c r="G61" i="1"/>
  <c r="G62" i="1"/>
  <c r="M62" i="1" s="1"/>
  <c r="S62" i="1" s="1"/>
  <c r="Y62" i="1" s="1"/>
  <c r="AE62" i="1" s="1"/>
  <c r="AK62" i="1" s="1"/>
  <c r="AQ62" i="1" s="1"/>
  <c r="AW62" i="1" s="1"/>
  <c r="BC62" i="1" s="1"/>
  <c r="BI62" i="1" s="1"/>
  <c r="BO62" i="1" s="1"/>
  <c r="BU62" i="1" s="1"/>
  <c r="BY62" i="1" s="1"/>
  <c r="G65" i="1"/>
  <c r="G68" i="1"/>
  <c r="M68" i="1" s="1"/>
  <c r="S68" i="1" s="1"/>
  <c r="G71" i="1"/>
  <c r="M71" i="1" s="1"/>
  <c r="S71" i="1" s="1"/>
  <c r="Y71" i="1" s="1"/>
  <c r="AE71" i="1" s="1"/>
  <c r="AK71" i="1" s="1"/>
  <c r="AQ71" i="1" s="1"/>
  <c r="AW71" i="1" s="1"/>
  <c r="BC71" i="1" s="1"/>
  <c r="BI71" i="1" s="1"/>
  <c r="BO71" i="1" s="1"/>
  <c r="BU71" i="1" s="1"/>
  <c r="BY71" i="1" s="1"/>
  <c r="G72" i="1"/>
  <c r="M72" i="1" s="1"/>
  <c r="M58" i="1"/>
  <c r="M79" i="1"/>
  <c r="S79" i="1" s="1"/>
  <c r="M80" i="1"/>
  <c r="M83" i="1"/>
  <c r="S83" i="1" s="1"/>
  <c r="M86" i="1"/>
  <c r="M89" i="1"/>
  <c r="S89" i="1" s="1"/>
  <c r="M90" i="1"/>
  <c r="S90" i="1" s="1"/>
  <c r="Y90" i="1" s="1"/>
  <c r="AE90" i="1" s="1"/>
  <c r="AK90" i="1" s="1"/>
  <c r="AQ90" i="1" s="1"/>
  <c r="AW90" i="1" s="1"/>
  <c r="BC90" i="1" s="1"/>
  <c r="BI90" i="1" s="1"/>
  <c r="BO90" i="1" s="1"/>
  <c r="BU90" i="1" s="1"/>
  <c r="BY90" i="1" s="1"/>
  <c r="M76" i="1"/>
  <c r="S76" i="1" s="1"/>
  <c r="M98" i="1"/>
  <c r="M99" i="1"/>
  <c r="S99" i="1" s="1"/>
  <c r="Y99" i="1" s="1"/>
  <c r="AE99" i="1" s="1"/>
  <c r="AK99" i="1" s="1"/>
  <c r="AQ99" i="1" s="1"/>
  <c r="AW99" i="1" s="1"/>
  <c r="BC99" i="1" s="1"/>
  <c r="BI99" i="1" s="1"/>
  <c r="BO99" i="1" s="1"/>
  <c r="BU99" i="1" s="1"/>
  <c r="M94" i="1"/>
  <c r="S110" i="1"/>
  <c r="Y110" i="1" s="1"/>
  <c r="S111" i="1"/>
  <c r="M120" i="1"/>
  <c r="S120" i="1" s="1"/>
  <c r="M121" i="1"/>
  <c r="M126" i="1"/>
  <c r="S126" i="1" s="1"/>
  <c r="M129" i="1"/>
  <c r="M132" i="1"/>
  <c r="S132" i="1" s="1"/>
  <c r="M133" i="1"/>
  <c r="S133" i="1" s="1"/>
  <c r="Y133" i="1" s="1"/>
  <c r="AE133" i="1" s="1"/>
  <c r="AK133" i="1" s="1"/>
  <c r="AQ133" i="1" s="1"/>
  <c r="AW133" i="1" s="1"/>
  <c r="BC133" i="1" s="1"/>
  <c r="BI133" i="1" s="1"/>
  <c r="BO133" i="1" s="1"/>
  <c r="BU133" i="1" s="1"/>
  <c r="BY133" i="1" s="1"/>
  <c r="M140" i="1"/>
  <c r="S140" i="1" s="1"/>
  <c r="Y140" i="1" s="1"/>
  <c r="AE140" i="1" s="1"/>
  <c r="AD11" i="1"/>
  <c r="AD10" i="1" s="1"/>
  <c r="AD9" i="1" s="1"/>
  <c r="AD15" i="1"/>
  <c r="AD14" i="1" s="1"/>
  <c r="AD13" i="1" s="1"/>
  <c r="AD19" i="1"/>
  <c r="AD18" i="1" s="1"/>
  <c r="AD17" i="1" s="1"/>
  <c r="AD23" i="1"/>
  <c r="AD22" i="1" s="1"/>
  <c r="AD21" i="1" s="1"/>
  <c r="AD25" i="1"/>
  <c r="AD33" i="1"/>
  <c r="AD32" i="1" s="1"/>
  <c r="AD31" i="1" s="1"/>
  <c r="AD30" i="1" s="1"/>
  <c r="AD40" i="1"/>
  <c r="AD39" i="1" s="1"/>
  <c r="AD38" i="1" s="1"/>
  <c r="AD44" i="1"/>
  <c r="AD43" i="1" s="1"/>
  <c r="AD42" i="1" s="1"/>
  <c r="AD60" i="1"/>
  <c r="AD59" i="1" s="1"/>
  <c r="AD64" i="1"/>
  <c r="AD63" i="1" s="1"/>
  <c r="AD67" i="1"/>
  <c r="AD66" i="1" s="1"/>
  <c r="AD70" i="1"/>
  <c r="AD69" i="1" s="1"/>
  <c r="AD57" i="1"/>
  <c r="AD56" i="1" s="1"/>
  <c r="AD78" i="1"/>
  <c r="AD77" i="1" s="1"/>
  <c r="AD82" i="1"/>
  <c r="AD81" i="1" s="1"/>
  <c r="AD85" i="1"/>
  <c r="AD84" i="1" s="1"/>
  <c r="AD88" i="1"/>
  <c r="AD87" i="1" s="1"/>
  <c r="AD75" i="1"/>
  <c r="AD74" i="1" s="1"/>
  <c r="AD97" i="1"/>
  <c r="AD96" i="1" s="1"/>
  <c r="AD95" i="1" s="1"/>
  <c r="AD93" i="1"/>
  <c r="AD92" i="1" s="1"/>
  <c r="AD91" i="1" s="1"/>
  <c r="AD109" i="1"/>
  <c r="AD108" i="1" s="1"/>
  <c r="AD107" i="1" s="1"/>
  <c r="AD119" i="1"/>
  <c r="AD118" i="1" s="1"/>
  <c r="AD117" i="1" s="1"/>
  <c r="AD116" i="1" s="1"/>
  <c r="AD125" i="1"/>
  <c r="AD124" i="1" s="1"/>
  <c r="AD123" i="1" s="1"/>
  <c r="AD122" i="1" s="1"/>
  <c r="AD139" i="1"/>
  <c r="AD138" i="1" s="1"/>
  <c r="AD137" i="1" s="1"/>
  <c r="AD136" i="1" s="1"/>
  <c r="AD135" i="1" s="1"/>
  <c r="AC11" i="1"/>
  <c r="AC10" i="1" s="1"/>
  <c r="AC9" i="1" s="1"/>
  <c r="AC15" i="1"/>
  <c r="AC14" i="1" s="1"/>
  <c r="AC13" i="1" s="1"/>
  <c r="AC19" i="1"/>
  <c r="AC18" i="1" s="1"/>
  <c r="AC17" i="1" s="1"/>
  <c r="AC23" i="1"/>
  <c r="AC22" i="1" s="1"/>
  <c r="AC21" i="1" s="1"/>
  <c r="AC28" i="1"/>
  <c r="AC27" i="1" s="1"/>
  <c r="AC26" i="1" s="1"/>
  <c r="AC25" i="1" s="1"/>
  <c r="AC33" i="1"/>
  <c r="AC32" i="1" s="1"/>
  <c r="AC31" i="1" s="1"/>
  <c r="AC30" i="1" s="1"/>
  <c r="AC40" i="1"/>
  <c r="AC39" i="1" s="1"/>
  <c r="AC38" i="1" s="1"/>
  <c r="AC44" i="1"/>
  <c r="AC43" i="1" s="1"/>
  <c r="AC42" i="1" s="1"/>
  <c r="AC60" i="1"/>
  <c r="AC59" i="1" s="1"/>
  <c r="AC64" i="1"/>
  <c r="AC63" i="1" s="1"/>
  <c r="AC67" i="1"/>
  <c r="AC66" i="1" s="1"/>
  <c r="AC70" i="1"/>
  <c r="AC69" i="1" s="1"/>
  <c r="AC57" i="1"/>
  <c r="AC56" i="1" s="1"/>
  <c r="AC78" i="1"/>
  <c r="AC77" i="1" s="1"/>
  <c r="AC82" i="1"/>
  <c r="AC81" i="1" s="1"/>
  <c r="AC85" i="1"/>
  <c r="AC84" i="1" s="1"/>
  <c r="AC88" i="1"/>
  <c r="AC87" i="1" s="1"/>
  <c r="AC75" i="1"/>
  <c r="AC74" i="1" s="1"/>
  <c r="AC97" i="1"/>
  <c r="AC96" i="1" s="1"/>
  <c r="AC95" i="1" s="1"/>
  <c r="AC93" i="1"/>
  <c r="AC92" i="1" s="1"/>
  <c r="AC91" i="1" s="1"/>
  <c r="AC109" i="1"/>
  <c r="AC108" i="1" s="1"/>
  <c r="AC107" i="1" s="1"/>
  <c r="AC119" i="1"/>
  <c r="AC118" i="1" s="1"/>
  <c r="AC117" i="1" s="1"/>
  <c r="AC116" i="1" s="1"/>
  <c r="AC125" i="1"/>
  <c r="AC124" i="1" s="1"/>
  <c r="AC128" i="1"/>
  <c r="AC127" i="1" s="1"/>
  <c r="AC131" i="1"/>
  <c r="AC130" i="1" s="1"/>
  <c r="AC139" i="1"/>
  <c r="AC138" i="1" s="1"/>
  <c r="AC137" i="1" s="1"/>
  <c r="AC136" i="1" s="1"/>
  <c r="AC135" i="1" s="1"/>
  <c r="AB11" i="1"/>
  <c r="AB10" i="1" s="1"/>
  <c r="AB9" i="1" s="1"/>
  <c r="AB15" i="1"/>
  <c r="AB14" i="1" s="1"/>
  <c r="AB13" i="1" s="1"/>
  <c r="AB19" i="1"/>
  <c r="AB18" i="1" s="1"/>
  <c r="AB17" i="1" s="1"/>
  <c r="AB23" i="1"/>
  <c r="AB22" i="1" s="1"/>
  <c r="AB21" i="1" s="1"/>
  <c r="AB25" i="1"/>
  <c r="AB33" i="1"/>
  <c r="AB32" i="1" s="1"/>
  <c r="AB31" i="1" s="1"/>
  <c r="AB30" i="1" s="1"/>
  <c r="AB40" i="1"/>
  <c r="AB39" i="1" s="1"/>
  <c r="AB38" i="1" s="1"/>
  <c r="AB44" i="1"/>
  <c r="AB43" i="1" s="1"/>
  <c r="AB42" i="1" s="1"/>
  <c r="AB60" i="1"/>
  <c r="AB59" i="1" s="1"/>
  <c r="AB64" i="1"/>
  <c r="AB63" i="1" s="1"/>
  <c r="AB67" i="1"/>
  <c r="AB66" i="1" s="1"/>
  <c r="AB70" i="1"/>
  <c r="AB69" i="1" s="1"/>
  <c r="AB57" i="1"/>
  <c r="AB56" i="1" s="1"/>
  <c r="AB78" i="1"/>
  <c r="AB77" i="1" s="1"/>
  <c r="AB82" i="1"/>
  <c r="AB81" i="1" s="1"/>
  <c r="AB85" i="1"/>
  <c r="AB84" i="1" s="1"/>
  <c r="AB88" i="1"/>
  <c r="AB87" i="1" s="1"/>
  <c r="AB75" i="1"/>
  <c r="AB74" i="1" s="1"/>
  <c r="AB97" i="1"/>
  <c r="AB96" i="1" s="1"/>
  <c r="AB95" i="1" s="1"/>
  <c r="AB93" i="1"/>
  <c r="AB92" i="1" s="1"/>
  <c r="AB91" i="1" s="1"/>
  <c r="AB109" i="1"/>
  <c r="AB108" i="1" s="1"/>
  <c r="AB107" i="1" s="1"/>
  <c r="AB119" i="1"/>
  <c r="AB118" i="1" s="1"/>
  <c r="AB117" i="1" s="1"/>
  <c r="AB116" i="1" s="1"/>
  <c r="AB125" i="1"/>
  <c r="AB124" i="1" s="1"/>
  <c r="AB123" i="1" s="1"/>
  <c r="AB122" i="1" s="1"/>
  <c r="AB139" i="1"/>
  <c r="AB138" i="1" s="1"/>
  <c r="AB137" i="1" s="1"/>
  <c r="AB136" i="1" s="1"/>
  <c r="AB135" i="1" s="1"/>
  <c r="AA11" i="1"/>
  <c r="AA10" i="1" s="1"/>
  <c r="AA9" i="1" s="1"/>
  <c r="AA15" i="1"/>
  <c r="AA14" i="1" s="1"/>
  <c r="AA13" i="1" s="1"/>
  <c r="AA19" i="1"/>
  <c r="AA18" i="1" s="1"/>
  <c r="AA17" i="1" s="1"/>
  <c r="AA23" i="1"/>
  <c r="AA22" i="1" s="1"/>
  <c r="AA21" i="1" s="1"/>
  <c r="AA28" i="1"/>
  <c r="AA27" i="1" s="1"/>
  <c r="AA26" i="1" s="1"/>
  <c r="AA25" i="1" s="1"/>
  <c r="AA33" i="1"/>
  <c r="AA32" i="1" s="1"/>
  <c r="AA31" i="1" s="1"/>
  <c r="AA30" i="1" s="1"/>
  <c r="AA40" i="1"/>
  <c r="AA39" i="1" s="1"/>
  <c r="AA38" i="1" s="1"/>
  <c r="AA44" i="1"/>
  <c r="AA43" i="1" s="1"/>
  <c r="AA42" i="1" s="1"/>
  <c r="AA60" i="1"/>
  <c r="AA59" i="1" s="1"/>
  <c r="AA64" i="1"/>
  <c r="AA63" i="1" s="1"/>
  <c r="AA67" i="1"/>
  <c r="AA66" i="1" s="1"/>
  <c r="AA70" i="1"/>
  <c r="AA69" i="1" s="1"/>
  <c r="AA57" i="1"/>
  <c r="AA56" i="1" s="1"/>
  <c r="AA78" i="1"/>
  <c r="AA77" i="1" s="1"/>
  <c r="AA82" i="1"/>
  <c r="AA81" i="1" s="1"/>
  <c r="AA85" i="1"/>
  <c r="AA84" i="1" s="1"/>
  <c r="AA88" i="1"/>
  <c r="AA87" i="1" s="1"/>
  <c r="AA75" i="1"/>
  <c r="AA74" i="1" s="1"/>
  <c r="AA97" i="1"/>
  <c r="AA96" i="1" s="1"/>
  <c r="AA95" i="1" s="1"/>
  <c r="AA93" i="1"/>
  <c r="AA92" i="1" s="1"/>
  <c r="AA91" i="1" s="1"/>
  <c r="AA109" i="1"/>
  <c r="AA108" i="1" s="1"/>
  <c r="AA107" i="1" s="1"/>
  <c r="AA119" i="1"/>
  <c r="AA118" i="1" s="1"/>
  <c r="AA117" i="1" s="1"/>
  <c r="AA116" i="1" s="1"/>
  <c r="AA125" i="1"/>
  <c r="AA124" i="1" s="1"/>
  <c r="AA128" i="1"/>
  <c r="AA127" i="1" s="1"/>
  <c r="AA131" i="1"/>
  <c r="AA130" i="1" s="1"/>
  <c r="AA139" i="1"/>
  <c r="AA138" i="1" s="1"/>
  <c r="AA137" i="1" s="1"/>
  <c r="AA136" i="1" s="1"/>
  <c r="AA135" i="1" s="1"/>
  <c r="N133" i="1"/>
  <c r="T133" i="1" s="1"/>
  <c r="Z133" i="1" s="1"/>
  <c r="AF133" i="1" s="1"/>
  <c r="AL133" i="1" s="1"/>
  <c r="AR133" i="1" s="1"/>
  <c r="AX133" i="1" s="1"/>
  <c r="BD133" i="1" s="1"/>
  <c r="BJ133" i="1" s="1"/>
  <c r="BP133" i="1" s="1"/>
  <c r="BV133" i="1" s="1"/>
  <c r="N132" i="1"/>
  <c r="T132" i="1" s="1"/>
  <c r="Z132" i="1" s="1"/>
  <c r="AF132" i="1" s="1"/>
  <c r="AL132" i="1" s="1"/>
  <c r="AR132" i="1" s="1"/>
  <c r="AX132" i="1" s="1"/>
  <c r="BD132" i="1" s="1"/>
  <c r="BJ132" i="1" s="1"/>
  <c r="BP132" i="1" s="1"/>
  <c r="BV132" i="1" s="1"/>
  <c r="N129" i="1"/>
  <c r="T129" i="1" s="1"/>
  <c r="Z129" i="1" s="1"/>
  <c r="AF129" i="1" s="1"/>
  <c r="AL129" i="1" s="1"/>
  <c r="AR129" i="1" s="1"/>
  <c r="AX129" i="1" s="1"/>
  <c r="BD129" i="1" s="1"/>
  <c r="BJ129" i="1" s="1"/>
  <c r="BP129" i="1" s="1"/>
  <c r="BV129" i="1" s="1"/>
  <c r="N29" i="1"/>
  <c r="T29" i="1" s="1"/>
  <c r="Z29" i="1" s="1"/>
  <c r="AF29" i="1" s="1"/>
  <c r="AL29" i="1" s="1"/>
  <c r="AR29" i="1" s="1"/>
  <c r="AX29" i="1" s="1"/>
  <c r="BD29" i="1" s="1"/>
  <c r="BJ29" i="1" s="1"/>
  <c r="BP29" i="1" s="1"/>
  <c r="BV29" i="1" s="1"/>
  <c r="Y139" i="1"/>
  <c r="Y138" i="1" s="1"/>
  <c r="Y137" i="1" s="1"/>
  <c r="Y136" i="1" s="1"/>
  <c r="Y135" i="1" s="1"/>
  <c r="X139" i="1"/>
  <c r="X138" i="1" s="1"/>
  <c r="X137" i="1" s="1"/>
  <c r="X136" i="1" s="1"/>
  <c r="X135" i="1" s="1"/>
  <c r="W139" i="1"/>
  <c r="W138" i="1" s="1"/>
  <c r="W137" i="1" s="1"/>
  <c r="W136" i="1" s="1"/>
  <c r="W135" i="1" s="1"/>
  <c r="V139" i="1"/>
  <c r="V138" i="1" s="1"/>
  <c r="V137" i="1" s="1"/>
  <c r="V136" i="1" s="1"/>
  <c r="V135" i="1" s="1"/>
  <c r="U139" i="1"/>
  <c r="U138" i="1" s="1"/>
  <c r="U137" i="1" s="1"/>
  <c r="U136" i="1" s="1"/>
  <c r="U135" i="1" s="1"/>
  <c r="W131" i="1"/>
  <c r="W130" i="1" s="1"/>
  <c r="U131" i="1"/>
  <c r="U130" i="1" s="1"/>
  <c r="W128" i="1"/>
  <c r="W127" i="1" s="1"/>
  <c r="U128" i="1"/>
  <c r="U127" i="1" s="1"/>
  <c r="X125" i="1"/>
  <c r="X124" i="1" s="1"/>
  <c r="X123" i="1" s="1"/>
  <c r="X122" i="1" s="1"/>
  <c r="W125" i="1"/>
  <c r="W124" i="1" s="1"/>
  <c r="W123" i="1" s="1"/>
  <c r="W122" i="1" s="1"/>
  <c r="V125" i="1"/>
  <c r="V124" i="1" s="1"/>
  <c r="V123" i="1" s="1"/>
  <c r="V122" i="1" s="1"/>
  <c r="U125" i="1"/>
  <c r="U124" i="1" s="1"/>
  <c r="U123" i="1" s="1"/>
  <c r="U122" i="1" s="1"/>
  <c r="X119" i="1"/>
  <c r="X118" i="1" s="1"/>
  <c r="X117" i="1" s="1"/>
  <c r="X116" i="1" s="1"/>
  <c r="W119" i="1"/>
  <c r="W118" i="1" s="1"/>
  <c r="W117" i="1" s="1"/>
  <c r="W116" i="1" s="1"/>
  <c r="V119" i="1"/>
  <c r="V118" i="1" s="1"/>
  <c r="V117" i="1" s="1"/>
  <c r="V116" i="1" s="1"/>
  <c r="U119" i="1"/>
  <c r="U118" i="1" s="1"/>
  <c r="U117" i="1" s="1"/>
  <c r="U116" i="1" s="1"/>
  <c r="X109" i="1"/>
  <c r="X108" i="1" s="1"/>
  <c r="X107" i="1" s="1"/>
  <c r="W109" i="1"/>
  <c r="W108" i="1" s="1"/>
  <c r="W107" i="1" s="1"/>
  <c r="V109" i="1"/>
  <c r="V108" i="1" s="1"/>
  <c r="V107" i="1" s="1"/>
  <c r="U109" i="1"/>
  <c r="U108" i="1" s="1"/>
  <c r="U107" i="1" s="1"/>
  <c r="X97" i="1"/>
  <c r="X96" i="1" s="1"/>
  <c r="X95" i="1" s="1"/>
  <c r="W97" i="1"/>
  <c r="W96" i="1" s="1"/>
  <c r="W95" i="1" s="1"/>
  <c r="V97" i="1"/>
  <c r="V96" i="1" s="1"/>
  <c r="V95" i="1" s="1"/>
  <c r="U97" i="1"/>
  <c r="U96" i="1" s="1"/>
  <c r="U95" i="1" s="1"/>
  <c r="X93" i="1"/>
  <c r="X92" i="1" s="1"/>
  <c r="X91" i="1" s="1"/>
  <c r="W93" i="1"/>
  <c r="W92" i="1" s="1"/>
  <c r="W91" i="1" s="1"/>
  <c r="V93" i="1"/>
  <c r="V92" i="1" s="1"/>
  <c r="V91" i="1" s="1"/>
  <c r="U93" i="1"/>
  <c r="U92" i="1" s="1"/>
  <c r="U91" i="1" s="1"/>
  <c r="X88" i="1"/>
  <c r="X87" i="1" s="1"/>
  <c r="W88" i="1"/>
  <c r="W87" i="1" s="1"/>
  <c r="V88" i="1"/>
  <c r="V87" i="1" s="1"/>
  <c r="U88" i="1"/>
  <c r="U87" i="1" s="1"/>
  <c r="X85" i="1"/>
  <c r="X84" i="1" s="1"/>
  <c r="X78" i="1"/>
  <c r="X77" i="1" s="1"/>
  <c r="X82" i="1"/>
  <c r="X81" i="1" s="1"/>
  <c r="X75" i="1"/>
  <c r="X74" i="1" s="1"/>
  <c r="W85" i="1"/>
  <c r="W84" i="1" s="1"/>
  <c r="V85" i="1"/>
  <c r="V84" i="1" s="1"/>
  <c r="U85" i="1"/>
  <c r="U84" i="1" s="1"/>
  <c r="W82" i="1"/>
  <c r="W81" i="1" s="1"/>
  <c r="V82" i="1"/>
  <c r="V81" i="1" s="1"/>
  <c r="U82" i="1"/>
  <c r="U81" i="1" s="1"/>
  <c r="W78" i="1"/>
  <c r="W77" i="1" s="1"/>
  <c r="V78" i="1"/>
  <c r="V77" i="1" s="1"/>
  <c r="V73" i="1" s="1"/>
  <c r="V75" i="1"/>
  <c r="V74" i="1" s="1"/>
  <c r="U78" i="1"/>
  <c r="U77" i="1" s="1"/>
  <c r="W75" i="1"/>
  <c r="W74" i="1" s="1"/>
  <c r="U75" i="1"/>
  <c r="U74" i="1" s="1"/>
  <c r="X70" i="1"/>
  <c r="X69" i="1" s="1"/>
  <c r="W70" i="1"/>
  <c r="W69" i="1" s="1"/>
  <c r="V70" i="1"/>
  <c r="V69" i="1" s="1"/>
  <c r="U70" i="1"/>
  <c r="U69" i="1" s="1"/>
  <c r="X67" i="1"/>
  <c r="X66" i="1" s="1"/>
  <c r="W67" i="1"/>
  <c r="W66" i="1" s="1"/>
  <c r="V67" i="1"/>
  <c r="V66" i="1" s="1"/>
  <c r="U67" i="1"/>
  <c r="U66" i="1" s="1"/>
  <c r="X64" i="1"/>
  <c r="X63" i="1" s="1"/>
  <c r="W64" i="1"/>
  <c r="W63" i="1" s="1"/>
  <c r="V64" i="1"/>
  <c r="V63" i="1" s="1"/>
  <c r="U64" i="1"/>
  <c r="U63" i="1" s="1"/>
  <c r="X60" i="1"/>
  <c r="X59" i="1" s="1"/>
  <c r="W60" i="1"/>
  <c r="W59" i="1" s="1"/>
  <c r="W55" i="1" s="1"/>
  <c r="W57" i="1"/>
  <c r="W56" i="1" s="1"/>
  <c r="V60" i="1"/>
  <c r="V59" i="1" s="1"/>
  <c r="V57" i="1"/>
  <c r="V56" i="1" s="1"/>
  <c r="U60" i="1"/>
  <c r="U59" i="1" s="1"/>
  <c r="X57" i="1"/>
  <c r="X56" i="1" s="1"/>
  <c r="U57" i="1"/>
  <c r="U56" i="1" s="1"/>
  <c r="X44" i="1"/>
  <c r="X43" i="1" s="1"/>
  <c r="X42" i="1" s="1"/>
  <c r="W44" i="1"/>
  <c r="W43" i="1" s="1"/>
  <c r="W42" i="1" s="1"/>
  <c r="V44" i="1"/>
  <c r="V43" i="1" s="1"/>
  <c r="V42" i="1" s="1"/>
  <c r="U44" i="1"/>
  <c r="U43" i="1" s="1"/>
  <c r="U42" i="1" s="1"/>
  <c r="X40" i="1"/>
  <c r="X39" i="1" s="1"/>
  <c r="X38" i="1" s="1"/>
  <c r="W40" i="1"/>
  <c r="W39" i="1" s="1"/>
  <c r="W38" i="1" s="1"/>
  <c r="W37" i="1" s="1"/>
  <c r="W36" i="1" s="1"/>
  <c r="V40" i="1"/>
  <c r="V39" i="1" s="1"/>
  <c r="V38" i="1" s="1"/>
  <c r="U40" i="1"/>
  <c r="U39" i="1" s="1"/>
  <c r="U38" i="1" s="1"/>
  <c r="X33" i="1"/>
  <c r="X32" i="1" s="1"/>
  <c r="X31" i="1" s="1"/>
  <c r="X30" i="1" s="1"/>
  <c r="W33" i="1"/>
  <c r="W32" i="1" s="1"/>
  <c r="W31" i="1" s="1"/>
  <c r="W30" i="1" s="1"/>
  <c r="V33" i="1"/>
  <c r="V32" i="1" s="1"/>
  <c r="V31" i="1" s="1"/>
  <c r="V30" i="1" s="1"/>
  <c r="U33" i="1"/>
  <c r="U32" i="1" s="1"/>
  <c r="U31" i="1" s="1"/>
  <c r="U30" i="1" s="1"/>
  <c r="W28" i="1"/>
  <c r="W27" i="1" s="1"/>
  <c r="W26" i="1" s="1"/>
  <c r="W25" i="1" s="1"/>
  <c r="U28" i="1"/>
  <c r="U27" i="1" s="1"/>
  <c r="U26" i="1" s="1"/>
  <c r="U25" i="1" s="1"/>
  <c r="Z25" i="1"/>
  <c r="X25" i="1"/>
  <c r="V25" i="1"/>
  <c r="X23" i="1"/>
  <c r="X22" i="1" s="1"/>
  <c r="X21" i="1" s="1"/>
  <c r="W23" i="1"/>
  <c r="W22" i="1" s="1"/>
  <c r="W21" i="1" s="1"/>
  <c r="V23" i="1"/>
  <c r="V22" i="1" s="1"/>
  <c r="V21" i="1" s="1"/>
  <c r="U23" i="1"/>
  <c r="U22" i="1" s="1"/>
  <c r="U21" i="1" s="1"/>
  <c r="X19" i="1"/>
  <c r="X18" i="1" s="1"/>
  <c r="X17" i="1" s="1"/>
  <c r="W19" i="1"/>
  <c r="W18" i="1" s="1"/>
  <c r="W17" i="1" s="1"/>
  <c r="V19" i="1"/>
  <c r="V18" i="1" s="1"/>
  <c r="V17" i="1" s="1"/>
  <c r="U19" i="1"/>
  <c r="U18" i="1" s="1"/>
  <c r="U17" i="1" s="1"/>
  <c r="X15" i="1"/>
  <c r="X14" i="1" s="1"/>
  <c r="X13" i="1" s="1"/>
  <c r="W15" i="1"/>
  <c r="W14" i="1" s="1"/>
  <c r="W13" i="1" s="1"/>
  <c r="V15" i="1"/>
  <c r="V14" i="1" s="1"/>
  <c r="V13" i="1" s="1"/>
  <c r="U15" i="1"/>
  <c r="U14" i="1" s="1"/>
  <c r="U13" i="1" s="1"/>
  <c r="X11" i="1"/>
  <c r="X10" i="1" s="1"/>
  <c r="X9" i="1" s="1"/>
  <c r="W11" i="1"/>
  <c r="W10" i="1" s="1"/>
  <c r="W9" i="1" s="1"/>
  <c r="V11" i="1"/>
  <c r="V10" i="1" s="1"/>
  <c r="V9" i="1" s="1"/>
  <c r="U11" i="1"/>
  <c r="U10" i="1" s="1"/>
  <c r="U9" i="1" s="1"/>
  <c r="P23" i="1"/>
  <c r="P22" i="1" s="1"/>
  <c r="P21" i="1" s="1"/>
  <c r="Q23" i="1"/>
  <c r="Q22" i="1" s="1"/>
  <c r="Q21" i="1" s="1"/>
  <c r="R23" i="1"/>
  <c r="R22" i="1" s="1"/>
  <c r="R21" i="1" s="1"/>
  <c r="O23" i="1"/>
  <c r="O22" i="1" s="1"/>
  <c r="O21" i="1" s="1"/>
  <c r="P109" i="1"/>
  <c r="P108" i="1" s="1"/>
  <c r="P107" i="1" s="1"/>
  <c r="Q109" i="1"/>
  <c r="Q108" i="1" s="1"/>
  <c r="Q107" i="1" s="1"/>
  <c r="R109" i="1"/>
  <c r="R108" i="1" s="1"/>
  <c r="R107" i="1" s="1"/>
  <c r="O109" i="1"/>
  <c r="O108" i="1" s="1"/>
  <c r="O107" i="1" s="1"/>
  <c r="T109" i="1"/>
  <c r="T108" i="1" s="1"/>
  <c r="T107" i="1" s="1"/>
  <c r="R139" i="1"/>
  <c r="R138" i="1" s="1"/>
  <c r="R137" i="1" s="1"/>
  <c r="R136" i="1" s="1"/>
  <c r="R135" i="1" s="1"/>
  <c r="Q139" i="1"/>
  <c r="Q138" i="1" s="1"/>
  <c r="Q137" i="1" s="1"/>
  <c r="Q136" i="1" s="1"/>
  <c r="Q135" i="1" s="1"/>
  <c r="P139" i="1"/>
  <c r="P138" i="1" s="1"/>
  <c r="P137" i="1" s="1"/>
  <c r="P136" i="1" s="1"/>
  <c r="P135" i="1" s="1"/>
  <c r="O139" i="1"/>
  <c r="O138" i="1" s="1"/>
  <c r="O137" i="1" s="1"/>
  <c r="O136" i="1" s="1"/>
  <c r="O135" i="1" s="1"/>
  <c r="Q131" i="1"/>
  <c r="Q130" i="1" s="1"/>
  <c r="O131" i="1"/>
  <c r="O130" i="1" s="1"/>
  <c r="Q128" i="1"/>
  <c r="Q127" i="1" s="1"/>
  <c r="O128" i="1"/>
  <c r="O127" i="1" s="1"/>
  <c r="R125" i="1"/>
  <c r="R124" i="1" s="1"/>
  <c r="R123" i="1" s="1"/>
  <c r="R122" i="1" s="1"/>
  <c r="Q125" i="1"/>
  <c r="Q124" i="1" s="1"/>
  <c r="Q123" i="1" s="1"/>
  <c r="Q122" i="1" s="1"/>
  <c r="P125" i="1"/>
  <c r="P124" i="1" s="1"/>
  <c r="P123" i="1" s="1"/>
  <c r="P122" i="1" s="1"/>
  <c r="O125" i="1"/>
  <c r="O124" i="1" s="1"/>
  <c r="O123" i="1" s="1"/>
  <c r="O122" i="1" s="1"/>
  <c r="R119" i="1"/>
  <c r="R118" i="1" s="1"/>
  <c r="R117" i="1" s="1"/>
  <c r="R116" i="1" s="1"/>
  <c r="Q119" i="1"/>
  <c r="Q118" i="1" s="1"/>
  <c r="Q117" i="1" s="1"/>
  <c r="Q116" i="1" s="1"/>
  <c r="P119" i="1"/>
  <c r="P118" i="1" s="1"/>
  <c r="P117" i="1" s="1"/>
  <c r="P116" i="1" s="1"/>
  <c r="O119" i="1"/>
  <c r="O118" i="1" s="1"/>
  <c r="O117" i="1" s="1"/>
  <c r="O116" i="1" s="1"/>
  <c r="R97" i="1"/>
  <c r="R96" i="1" s="1"/>
  <c r="R95" i="1" s="1"/>
  <c r="Q97" i="1"/>
  <c r="Q96" i="1" s="1"/>
  <c r="Q95" i="1" s="1"/>
  <c r="P97" i="1"/>
  <c r="P96" i="1" s="1"/>
  <c r="P95" i="1" s="1"/>
  <c r="O97" i="1"/>
  <c r="O96" i="1" s="1"/>
  <c r="O95" i="1" s="1"/>
  <c r="R93" i="1"/>
  <c r="R92" i="1" s="1"/>
  <c r="R91" i="1" s="1"/>
  <c r="Q93" i="1"/>
  <c r="Q92" i="1" s="1"/>
  <c r="Q91" i="1" s="1"/>
  <c r="P93" i="1"/>
  <c r="P92" i="1" s="1"/>
  <c r="P91" i="1" s="1"/>
  <c r="O93" i="1"/>
  <c r="O92" i="1" s="1"/>
  <c r="O91" i="1" s="1"/>
  <c r="R88" i="1"/>
  <c r="R87" i="1" s="1"/>
  <c r="Q88" i="1"/>
  <c r="Q87" i="1" s="1"/>
  <c r="P88" i="1"/>
  <c r="P87" i="1" s="1"/>
  <c r="O88" i="1"/>
  <c r="O87" i="1" s="1"/>
  <c r="R85" i="1"/>
  <c r="R84" i="1" s="1"/>
  <c r="Q85" i="1"/>
  <c r="Q84" i="1" s="1"/>
  <c r="P85" i="1"/>
  <c r="P84" i="1" s="1"/>
  <c r="O85" i="1"/>
  <c r="O84" i="1" s="1"/>
  <c r="R82" i="1"/>
  <c r="R81" i="1" s="1"/>
  <c r="Q82" i="1"/>
  <c r="Q81" i="1" s="1"/>
  <c r="P82" i="1"/>
  <c r="P81" i="1" s="1"/>
  <c r="O82" i="1"/>
  <c r="O81" i="1" s="1"/>
  <c r="R78" i="1"/>
  <c r="R77" i="1" s="1"/>
  <c r="Q78" i="1"/>
  <c r="Q77" i="1" s="1"/>
  <c r="P78" i="1"/>
  <c r="P77" i="1" s="1"/>
  <c r="O78" i="1"/>
  <c r="O77" i="1" s="1"/>
  <c r="R75" i="1"/>
  <c r="R74" i="1" s="1"/>
  <c r="Q75" i="1"/>
  <c r="Q74" i="1" s="1"/>
  <c r="P75" i="1"/>
  <c r="P74" i="1" s="1"/>
  <c r="O75" i="1"/>
  <c r="O74" i="1" s="1"/>
  <c r="R70" i="1"/>
  <c r="R69" i="1" s="1"/>
  <c r="Q70" i="1"/>
  <c r="Q69" i="1" s="1"/>
  <c r="P70" i="1"/>
  <c r="P69" i="1" s="1"/>
  <c r="O70" i="1"/>
  <c r="O69" i="1" s="1"/>
  <c r="R67" i="1"/>
  <c r="R66" i="1" s="1"/>
  <c r="Q67" i="1"/>
  <c r="Q66" i="1" s="1"/>
  <c r="P67" i="1"/>
  <c r="P66" i="1" s="1"/>
  <c r="O67" i="1"/>
  <c r="O66" i="1" s="1"/>
  <c r="R64" i="1"/>
  <c r="R63" i="1" s="1"/>
  <c r="Q64" i="1"/>
  <c r="Q63" i="1" s="1"/>
  <c r="P64" i="1"/>
  <c r="P63" i="1" s="1"/>
  <c r="O64" i="1"/>
  <c r="O63" i="1" s="1"/>
  <c r="R60" i="1"/>
  <c r="R59" i="1" s="1"/>
  <c r="Q60" i="1"/>
  <c r="Q59" i="1" s="1"/>
  <c r="P60" i="1"/>
  <c r="P59" i="1" s="1"/>
  <c r="O60" i="1"/>
  <c r="O59" i="1" s="1"/>
  <c r="R57" i="1"/>
  <c r="R56" i="1" s="1"/>
  <c r="Q57" i="1"/>
  <c r="Q56" i="1" s="1"/>
  <c r="P57" i="1"/>
  <c r="P56" i="1" s="1"/>
  <c r="O57" i="1"/>
  <c r="O56" i="1" s="1"/>
  <c r="R44" i="1"/>
  <c r="R43" i="1" s="1"/>
  <c r="R42" i="1" s="1"/>
  <c r="Q44" i="1"/>
  <c r="Q43" i="1" s="1"/>
  <c r="Q42" i="1" s="1"/>
  <c r="P44" i="1"/>
  <c r="P43" i="1" s="1"/>
  <c r="P42" i="1" s="1"/>
  <c r="O44" i="1"/>
  <c r="O43" i="1" s="1"/>
  <c r="O42" i="1" s="1"/>
  <c r="R40" i="1"/>
  <c r="R39" i="1" s="1"/>
  <c r="R38" i="1" s="1"/>
  <c r="R37" i="1" s="1"/>
  <c r="R36" i="1" s="1"/>
  <c r="Q40" i="1"/>
  <c r="Q39" i="1" s="1"/>
  <c r="Q38" i="1" s="1"/>
  <c r="P40" i="1"/>
  <c r="P39" i="1" s="1"/>
  <c r="P38" i="1" s="1"/>
  <c r="P37" i="1" s="1"/>
  <c r="P36" i="1" s="1"/>
  <c r="O40" i="1"/>
  <c r="O39" i="1" s="1"/>
  <c r="O38" i="1" s="1"/>
  <c r="R33" i="1"/>
  <c r="R32" i="1" s="1"/>
  <c r="R31" i="1" s="1"/>
  <c r="R30" i="1" s="1"/>
  <c r="Q33" i="1"/>
  <c r="Q32" i="1" s="1"/>
  <c r="Q31" i="1" s="1"/>
  <c r="Q30" i="1" s="1"/>
  <c r="P33" i="1"/>
  <c r="P32" i="1" s="1"/>
  <c r="P31" i="1" s="1"/>
  <c r="P30" i="1" s="1"/>
  <c r="O33" i="1"/>
  <c r="O32" i="1" s="1"/>
  <c r="O31" i="1" s="1"/>
  <c r="O30" i="1" s="1"/>
  <c r="Q28" i="1"/>
  <c r="Q27" i="1" s="1"/>
  <c r="Q26" i="1" s="1"/>
  <c r="Q25" i="1" s="1"/>
  <c r="O28" i="1"/>
  <c r="O27" i="1" s="1"/>
  <c r="O26" i="1" s="1"/>
  <c r="O25" i="1" s="1"/>
  <c r="T25" i="1"/>
  <c r="R25" i="1"/>
  <c r="P25" i="1"/>
  <c r="R19" i="1"/>
  <c r="R18" i="1" s="1"/>
  <c r="R17" i="1" s="1"/>
  <c r="Q19" i="1"/>
  <c r="Q18" i="1" s="1"/>
  <c r="Q17" i="1" s="1"/>
  <c r="P19" i="1"/>
  <c r="P18" i="1" s="1"/>
  <c r="P17" i="1" s="1"/>
  <c r="O19" i="1"/>
  <c r="O18" i="1" s="1"/>
  <c r="O17" i="1" s="1"/>
  <c r="R15" i="1"/>
  <c r="R14" i="1" s="1"/>
  <c r="R13" i="1" s="1"/>
  <c r="Q15" i="1"/>
  <c r="Q14" i="1" s="1"/>
  <c r="Q13" i="1" s="1"/>
  <c r="P15" i="1"/>
  <c r="P14" i="1" s="1"/>
  <c r="P13" i="1" s="1"/>
  <c r="O15" i="1"/>
  <c r="O14" i="1" s="1"/>
  <c r="O13" i="1" s="1"/>
  <c r="R11" i="1"/>
  <c r="R10" i="1" s="1"/>
  <c r="R9" i="1" s="1"/>
  <c r="Q11" i="1"/>
  <c r="Q10" i="1" s="1"/>
  <c r="Q9" i="1" s="1"/>
  <c r="P11" i="1"/>
  <c r="P10" i="1" s="1"/>
  <c r="P9" i="1" s="1"/>
  <c r="O11" i="1"/>
  <c r="O10" i="1" s="1"/>
  <c r="O9" i="1" s="1"/>
  <c r="T139" i="1"/>
  <c r="T138" i="1" s="1"/>
  <c r="T137" i="1" s="1"/>
  <c r="T136" i="1" s="1"/>
  <c r="T135" i="1" s="1"/>
  <c r="N139" i="1"/>
  <c r="N138" i="1" s="1"/>
  <c r="N137" i="1" s="1"/>
  <c r="N136" i="1" s="1"/>
  <c r="N135" i="1" s="1"/>
  <c r="M139" i="1"/>
  <c r="M138" i="1" s="1"/>
  <c r="M137" i="1" s="1"/>
  <c r="M136" i="1" s="1"/>
  <c r="M135" i="1" s="1"/>
  <c r="L139" i="1"/>
  <c r="L138" i="1" s="1"/>
  <c r="L137" i="1" s="1"/>
  <c r="L136" i="1" s="1"/>
  <c r="L135" i="1" s="1"/>
  <c r="K139" i="1"/>
  <c r="K138" i="1" s="1"/>
  <c r="K137" i="1" s="1"/>
  <c r="K136" i="1" s="1"/>
  <c r="K135" i="1" s="1"/>
  <c r="J139" i="1"/>
  <c r="J138" i="1" s="1"/>
  <c r="J137" i="1" s="1"/>
  <c r="J136" i="1" s="1"/>
  <c r="J135" i="1" s="1"/>
  <c r="I139" i="1"/>
  <c r="I138" i="1" s="1"/>
  <c r="I137" i="1" s="1"/>
  <c r="I136" i="1" s="1"/>
  <c r="I135" i="1" s="1"/>
  <c r="K131" i="1"/>
  <c r="K130" i="1" s="1"/>
  <c r="I131" i="1"/>
  <c r="I130" i="1" s="1"/>
  <c r="K128" i="1"/>
  <c r="K127" i="1" s="1"/>
  <c r="I128" i="1"/>
  <c r="I127" i="1" s="1"/>
  <c r="L125" i="1"/>
  <c r="L124" i="1" s="1"/>
  <c r="L123" i="1" s="1"/>
  <c r="L122" i="1" s="1"/>
  <c r="K125" i="1"/>
  <c r="K124" i="1" s="1"/>
  <c r="J125" i="1"/>
  <c r="J124" i="1" s="1"/>
  <c r="J123" i="1" s="1"/>
  <c r="J122" i="1" s="1"/>
  <c r="I125" i="1"/>
  <c r="I124" i="1" s="1"/>
  <c r="L119" i="1"/>
  <c r="L118" i="1" s="1"/>
  <c r="L117" i="1" s="1"/>
  <c r="L116" i="1" s="1"/>
  <c r="K119" i="1"/>
  <c r="K118" i="1" s="1"/>
  <c r="K117" i="1" s="1"/>
  <c r="K116" i="1" s="1"/>
  <c r="J119" i="1"/>
  <c r="J118" i="1" s="1"/>
  <c r="J117" i="1" s="1"/>
  <c r="J116" i="1" s="1"/>
  <c r="I119" i="1"/>
  <c r="I118" i="1" s="1"/>
  <c r="I117" i="1" s="1"/>
  <c r="I116" i="1" s="1"/>
  <c r="L97" i="1"/>
  <c r="L96" i="1" s="1"/>
  <c r="L95" i="1" s="1"/>
  <c r="K97" i="1"/>
  <c r="K96" i="1" s="1"/>
  <c r="K95" i="1" s="1"/>
  <c r="J97" i="1"/>
  <c r="J96" i="1" s="1"/>
  <c r="J95" i="1" s="1"/>
  <c r="J60" i="1"/>
  <c r="J59" i="1" s="1"/>
  <c r="J64" i="1"/>
  <c r="J63" i="1" s="1"/>
  <c r="J67" i="1"/>
  <c r="J66" i="1" s="1"/>
  <c r="J70" i="1"/>
  <c r="J69" i="1" s="1"/>
  <c r="J57" i="1"/>
  <c r="J56" i="1" s="1"/>
  <c r="J78" i="1"/>
  <c r="J77" i="1" s="1"/>
  <c r="J82" i="1"/>
  <c r="J81" i="1" s="1"/>
  <c r="J85" i="1"/>
  <c r="J84" i="1" s="1"/>
  <c r="J88" i="1"/>
  <c r="J87" i="1" s="1"/>
  <c r="J75" i="1"/>
  <c r="J74" i="1" s="1"/>
  <c r="J93" i="1"/>
  <c r="J92" i="1" s="1"/>
  <c r="J91" i="1" s="1"/>
  <c r="I97" i="1"/>
  <c r="I96" i="1" s="1"/>
  <c r="I95" i="1" s="1"/>
  <c r="L93" i="1"/>
  <c r="L92" i="1" s="1"/>
  <c r="L91" i="1" s="1"/>
  <c r="K93" i="1"/>
  <c r="K92" i="1" s="1"/>
  <c r="K91" i="1" s="1"/>
  <c r="I93" i="1"/>
  <c r="I92" i="1" s="1"/>
  <c r="I91" i="1" s="1"/>
  <c r="L88" i="1"/>
  <c r="L87" i="1" s="1"/>
  <c r="K88" i="1"/>
  <c r="K87" i="1" s="1"/>
  <c r="I88" i="1"/>
  <c r="I87" i="1" s="1"/>
  <c r="N85" i="1"/>
  <c r="N84" i="1" s="1"/>
  <c r="L85" i="1"/>
  <c r="L84" i="1" s="1"/>
  <c r="K85" i="1"/>
  <c r="K84" i="1" s="1"/>
  <c r="I85" i="1"/>
  <c r="I84" i="1" s="1"/>
  <c r="L82" i="1"/>
  <c r="L81" i="1" s="1"/>
  <c r="K82" i="1"/>
  <c r="K81" i="1" s="1"/>
  <c r="I82" i="1"/>
  <c r="I81" i="1" s="1"/>
  <c r="L78" i="1"/>
  <c r="L77" i="1" s="1"/>
  <c r="K78" i="1"/>
  <c r="K77" i="1" s="1"/>
  <c r="I78" i="1"/>
  <c r="I77" i="1" s="1"/>
  <c r="L75" i="1"/>
  <c r="L74" i="1" s="1"/>
  <c r="K75" i="1"/>
  <c r="K74" i="1" s="1"/>
  <c r="I75" i="1"/>
  <c r="I74" i="1" s="1"/>
  <c r="I73" i="1" s="1"/>
  <c r="L70" i="1"/>
  <c r="L69" i="1" s="1"/>
  <c r="K70" i="1"/>
  <c r="K69" i="1" s="1"/>
  <c r="L67" i="1"/>
  <c r="L66" i="1" s="1"/>
  <c r="K67" i="1"/>
  <c r="K66" i="1" s="1"/>
  <c r="I67" i="1"/>
  <c r="I66" i="1" s="1"/>
  <c r="K64" i="1"/>
  <c r="K63" i="1" s="1"/>
  <c r="N64" i="1"/>
  <c r="N63" i="1" s="1"/>
  <c r="L64" i="1"/>
  <c r="L63" i="1" s="1"/>
  <c r="I64" i="1"/>
  <c r="I63" i="1" s="1"/>
  <c r="L60" i="1"/>
  <c r="L59" i="1" s="1"/>
  <c r="K60" i="1"/>
  <c r="K59" i="1" s="1"/>
  <c r="N57" i="1"/>
  <c r="N56" i="1" s="1"/>
  <c r="L57" i="1"/>
  <c r="L56" i="1" s="1"/>
  <c r="K57" i="1"/>
  <c r="K56" i="1" s="1"/>
  <c r="I57" i="1"/>
  <c r="I56" i="1" s="1"/>
  <c r="M44" i="1"/>
  <c r="M43" i="1" s="1"/>
  <c r="M42" i="1" s="1"/>
  <c r="L44" i="1"/>
  <c r="L43" i="1" s="1"/>
  <c r="L42" i="1" s="1"/>
  <c r="K44" i="1"/>
  <c r="K43" i="1" s="1"/>
  <c r="K42" i="1" s="1"/>
  <c r="J44" i="1"/>
  <c r="J43" i="1" s="1"/>
  <c r="J42" i="1" s="1"/>
  <c r="I44" i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3" i="1"/>
  <c r="L32" i="1" s="1"/>
  <c r="L31" i="1" s="1"/>
  <c r="L30" i="1" s="1"/>
  <c r="K33" i="1"/>
  <c r="K32" i="1" s="1"/>
  <c r="K31" i="1" s="1"/>
  <c r="K30" i="1" s="1"/>
  <c r="J33" i="1"/>
  <c r="J32" i="1" s="1"/>
  <c r="J31" i="1" s="1"/>
  <c r="J30" i="1" s="1"/>
  <c r="I33" i="1"/>
  <c r="I32" i="1" s="1"/>
  <c r="I31" i="1" s="1"/>
  <c r="I30" i="1" s="1"/>
  <c r="K28" i="1"/>
  <c r="K27" i="1" s="1"/>
  <c r="K26" i="1" s="1"/>
  <c r="K25" i="1" s="1"/>
  <c r="I28" i="1"/>
  <c r="I27" i="1" s="1"/>
  <c r="I26" i="1" s="1"/>
  <c r="I25" i="1" s="1"/>
  <c r="N25" i="1"/>
  <c r="L25" i="1"/>
  <c r="J25" i="1"/>
  <c r="N19" i="1"/>
  <c r="N18" i="1" s="1"/>
  <c r="N17" i="1" s="1"/>
  <c r="L19" i="1"/>
  <c r="L18" i="1" s="1"/>
  <c r="L17" i="1" s="1"/>
  <c r="K19" i="1"/>
  <c r="K18" i="1" s="1"/>
  <c r="K17" i="1" s="1"/>
  <c r="J19" i="1"/>
  <c r="J18" i="1" s="1"/>
  <c r="J17" i="1" s="1"/>
  <c r="I19" i="1"/>
  <c r="I18" i="1" s="1"/>
  <c r="I17" i="1" s="1"/>
  <c r="I11" i="1"/>
  <c r="I10" i="1" s="1"/>
  <c r="I9" i="1" s="1"/>
  <c r="I15" i="1"/>
  <c r="I14" i="1" s="1"/>
  <c r="I13" i="1" s="1"/>
  <c r="N15" i="1"/>
  <c r="N14" i="1" s="1"/>
  <c r="N13" i="1" s="1"/>
  <c r="L15" i="1"/>
  <c r="L14" i="1" s="1"/>
  <c r="L13" i="1" s="1"/>
  <c r="K15" i="1"/>
  <c r="K14" i="1" s="1"/>
  <c r="K13" i="1" s="1"/>
  <c r="J15" i="1"/>
  <c r="J14" i="1" s="1"/>
  <c r="J13" i="1" s="1"/>
  <c r="L11" i="1"/>
  <c r="L10" i="1" s="1"/>
  <c r="L9" i="1" s="1"/>
  <c r="K11" i="1"/>
  <c r="K10" i="1" s="1"/>
  <c r="K9" i="1" s="1"/>
  <c r="J11" i="1"/>
  <c r="J10" i="1" s="1"/>
  <c r="J9" i="1" s="1"/>
  <c r="N40" i="1"/>
  <c r="N39" i="1" s="1"/>
  <c r="N38" i="1" s="1"/>
  <c r="N125" i="1"/>
  <c r="N124" i="1" s="1"/>
  <c r="N123" i="1" s="1"/>
  <c r="N122" i="1" s="1"/>
  <c r="M88" i="1"/>
  <c r="M87" i="1" s="1"/>
  <c r="N97" i="1"/>
  <c r="N96" i="1" s="1"/>
  <c r="N95" i="1" s="1"/>
  <c r="I60" i="1"/>
  <c r="I59" i="1" s="1"/>
  <c r="I55" i="1" s="1"/>
  <c r="I70" i="1"/>
  <c r="I69" i="1" s="1"/>
  <c r="M67" i="1"/>
  <c r="M66" i="1" s="1"/>
  <c r="H19" i="1"/>
  <c r="H18" i="1" s="1"/>
  <c r="H17" i="1" s="1"/>
  <c r="G19" i="1"/>
  <c r="G18" i="1" s="1"/>
  <c r="G17" i="1" s="1"/>
  <c r="H119" i="1"/>
  <c r="H118" i="1" s="1"/>
  <c r="H117" i="1" s="1"/>
  <c r="H116" i="1" s="1"/>
  <c r="G119" i="1"/>
  <c r="G118" i="1" s="1"/>
  <c r="G117" i="1" s="1"/>
  <c r="G116" i="1" s="1"/>
  <c r="G131" i="1"/>
  <c r="G130" i="1" s="1"/>
  <c r="G128" i="1"/>
  <c r="G127" i="1" s="1"/>
  <c r="B124" i="1"/>
  <c r="B125" i="1" s="1"/>
  <c r="B126" i="1" s="1"/>
  <c r="B127" i="1" s="1"/>
  <c r="B128" i="1" s="1"/>
  <c r="B129" i="1" s="1"/>
  <c r="B130" i="1" s="1"/>
  <c r="B131" i="1" s="1"/>
  <c r="B132" i="1" s="1"/>
  <c r="B133" i="1" s="1"/>
  <c r="H25" i="1"/>
  <c r="G28" i="1"/>
  <c r="G27" i="1" s="1"/>
  <c r="G26" i="1" s="1"/>
  <c r="G25" i="1" s="1"/>
  <c r="H33" i="1"/>
  <c r="H32" i="1" s="1"/>
  <c r="H31" i="1" s="1"/>
  <c r="H30" i="1" s="1"/>
  <c r="G33" i="1"/>
  <c r="G32" i="1" s="1"/>
  <c r="G31" i="1" s="1"/>
  <c r="G30" i="1" s="1"/>
  <c r="B54" i="1"/>
  <c r="B55" i="1" s="1"/>
  <c r="B37" i="1"/>
  <c r="B38" i="1" s="1"/>
  <c r="B39" i="1" s="1"/>
  <c r="B40" i="1" s="1"/>
  <c r="B7" i="1"/>
  <c r="B8" i="1" s="1"/>
  <c r="B9" i="1" s="1"/>
  <c r="B10" i="1" s="1"/>
  <c r="B11" i="1" s="1"/>
  <c r="G78" i="1"/>
  <c r="G77" i="1" s="1"/>
  <c r="G85" i="1"/>
  <c r="G84" i="1" s="1"/>
  <c r="H139" i="1"/>
  <c r="H138" i="1" s="1"/>
  <c r="H137" i="1" s="1"/>
  <c r="H136" i="1" s="1"/>
  <c r="H135" i="1" s="1"/>
  <c r="G88" i="1"/>
  <c r="G87" i="1" s="1"/>
  <c r="G15" i="1"/>
  <c r="G14" i="1" s="1"/>
  <c r="G13" i="1" s="1"/>
  <c r="G82" i="1"/>
  <c r="G81" i="1" s="1"/>
  <c r="G57" i="1"/>
  <c r="G56" i="1" s="1"/>
  <c r="H93" i="1"/>
  <c r="H92" i="1" s="1"/>
  <c r="H91" i="1" s="1"/>
  <c r="H44" i="1"/>
  <c r="H43" i="1" s="1"/>
  <c r="H42" i="1" s="1"/>
  <c r="H82" i="1"/>
  <c r="H81" i="1" s="1"/>
  <c r="H125" i="1"/>
  <c r="H124" i="1" s="1"/>
  <c r="H123" i="1" s="1"/>
  <c r="H122" i="1" s="1"/>
  <c r="G97" i="1"/>
  <c r="G96" i="1" s="1"/>
  <c r="G95" i="1" s="1"/>
  <c r="G139" i="1"/>
  <c r="G138" i="1" s="1"/>
  <c r="G137" i="1" s="1"/>
  <c r="G136" i="1" s="1"/>
  <c r="G135" i="1" s="1"/>
  <c r="H85" i="1"/>
  <c r="H84" i="1" s="1"/>
  <c r="H40" i="1"/>
  <c r="H39" i="1" s="1"/>
  <c r="H38" i="1" s="1"/>
  <c r="H37" i="1" s="1"/>
  <c r="H36" i="1" s="1"/>
  <c r="H60" i="1"/>
  <c r="H59" i="1" s="1"/>
  <c r="G44" i="1"/>
  <c r="G43" i="1" s="1"/>
  <c r="G42" i="1" s="1"/>
  <c r="G93" i="1"/>
  <c r="G92" i="1" s="1"/>
  <c r="G91" i="1" s="1"/>
  <c r="G125" i="1"/>
  <c r="G124" i="1" s="1"/>
  <c r="H15" i="1"/>
  <c r="H14" i="1" s="1"/>
  <c r="H13" i="1" s="1"/>
  <c r="H11" i="1"/>
  <c r="H10" i="1" s="1"/>
  <c r="H9" i="1" s="1"/>
  <c r="H97" i="1"/>
  <c r="H96" i="1" s="1"/>
  <c r="H95" i="1" s="1"/>
  <c r="H57" i="1"/>
  <c r="H56" i="1" s="1"/>
  <c r="G75" i="1"/>
  <c r="G74" i="1" s="1"/>
  <c r="H70" i="1"/>
  <c r="H69" i="1" s="1"/>
  <c r="H78" i="1"/>
  <c r="H77" i="1" s="1"/>
  <c r="H88" i="1"/>
  <c r="H87" i="1" s="1"/>
  <c r="B123" i="1"/>
  <c r="H75" i="1"/>
  <c r="H74" i="1" s="1"/>
  <c r="H67" i="1"/>
  <c r="H66" i="1" s="1"/>
  <c r="H64" i="1"/>
  <c r="H63" i="1" s="1"/>
  <c r="G40" i="1"/>
  <c r="G39" i="1" s="1"/>
  <c r="G38" i="1" s="1"/>
  <c r="G37" i="1" s="1"/>
  <c r="G36" i="1" s="1"/>
  <c r="G67" i="1"/>
  <c r="G66" i="1" s="1"/>
  <c r="G145" i="1"/>
  <c r="G70" i="1"/>
  <c r="G69" i="1" s="1"/>
  <c r="Z93" i="1"/>
  <c r="Z92" i="1" s="1"/>
  <c r="Z91" i="1" s="1"/>
  <c r="M125" i="1"/>
  <c r="M124" i="1" s="1"/>
  <c r="S139" i="1"/>
  <c r="S138" i="1" s="1"/>
  <c r="S137" i="1" s="1"/>
  <c r="S136" i="1" s="1"/>
  <c r="S135" i="1" s="1"/>
  <c r="N88" i="1"/>
  <c r="N87" i="1" s="1"/>
  <c r="M33" i="1"/>
  <c r="M32" i="1" s="1"/>
  <c r="M31" i="1" s="1"/>
  <c r="M30" i="1" s="1"/>
  <c r="N11" i="1"/>
  <c r="N10" i="1" s="1"/>
  <c r="N9" i="1" s="1"/>
  <c r="T93" i="1"/>
  <c r="T92" i="1" s="1"/>
  <c r="T91" i="1" s="1"/>
  <c r="N93" i="1"/>
  <c r="N92" i="1" s="1"/>
  <c r="N91" i="1" s="1"/>
  <c r="M82" i="1"/>
  <c r="M81" i="1" s="1"/>
  <c r="M15" i="1"/>
  <c r="M14" i="1" s="1"/>
  <c r="M13" i="1" s="1"/>
  <c r="M75" i="1"/>
  <c r="M74" i="1" s="1"/>
  <c r="S44" i="1"/>
  <c r="S43" i="1" s="1"/>
  <c r="S42" i="1" s="1"/>
  <c r="S23" i="1"/>
  <c r="S22" i="1" s="1"/>
  <c r="S21" i="1" s="1"/>
  <c r="AF93" i="1"/>
  <c r="AF92" i="1" s="1"/>
  <c r="AF91" i="1" s="1"/>
  <c r="AL94" i="1"/>
  <c r="AL93" i="1" s="1"/>
  <c r="AL92" i="1" s="1"/>
  <c r="AL91" i="1" s="1"/>
  <c r="AE139" i="1"/>
  <c r="AE138" i="1" s="1"/>
  <c r="AE137" i="1" s="1"/>
  <c r="AE136" i="1" s="1"/>
  <c r="AE135" i="1" s="1"/>
  <c r="AK140" i="1"/>
  <c r="B56" i="1"/>
  <c r="AR94" i="1"/>
  <c r="AX94" i="1" s="1"/>
  <c r="BD94" i="1" s="1"/>
  <c r="BJ94" i="1" s="1"/>
  <c r="BP94" i="1" s="1"/>
  <c r="BV94" i="1" s="1"/>
  <c r="Y132" i="1"/>
  <c r="AE132" i="1" s="1"/>
  <c r="S131" i="1"/>
  <c r="S130" i="1" s="1"/>
  <c r="BE123" i="1"/>
  <c r="BE122" i="1" s="1"/>
  <c r="AG123" i="1"/>
  <c r="AG122" i="1" s="1"/>
  <c r="AM123" i="1"/>
  <c r="AM122" i="1" s="1"/>
  <c r="AC123" i="1"/>
  <c r="AC122" i="1" s="1"/>
  <c r="AS123" i="1"/>
  <c r="AS122" i="1" s="1"/>
  <c r="AU123" i="1"/>
  <c r="AU122" i="1" s="1"/>
  <c r="BG123" i="1"/>
  <c r="BG122" i="1" s="1"/>
  <c r="BK123" i="1"/>
  <c r="BK122" i="1" s="1"/>
  <c r="Y126" i="1"/>
  <c r="AE126" i="1" s="1"/>
  <c r="AE125" i="1" s="1"/>
  <c r="AE124" i="1" s="1"/>
  <c r="S125" i="1"/>
  <c r="S124" i="1" s="1"/>
  <c r="Y120" i="1"/>
  <c r="AE120" i="1" s="1"/>
  <c r="AK120" i="1" s="1"/>
  <c r="BI114" i="1"/>
  <c r="BO114" i="1" s="1"/>
  <c r="BU114" i="1" s="1"/>
  <c r="BY114" i="1" s="1"/>
  <c r="AR113" i="1"/>
  <c r="AR112" i="1" s="1"/>
  <c r="AX114" i="1"/>
  <c r="AW113" i="1"/>
  <c r="AW112" i="1" s="1"/>
  <c r="AE110" i="1"/>
  <c r="Z109" i="1"/>
  <c r="Z108" i="1" s="1"/>
  <c r="Z107" i="1" s="1"/>
  <c r="BI105" i="1"/>
  <c r="BO105" i="1" s="1"/>
  <c r="BU105" i="1" s="1"/>
  <c r="BY105" i="1" s="1"/>
  <c r="BC104" i="1"/>
  <c r="BC103" i="1" s="1"/>
  <c r="Y89" i="1"/>
  <c r="Z89" i="1"/>
  <c r="T85" i="1"/>
  <c r="T84" i="1" s="1"/>
  <c r="Z86" i="1"/>
  <c r="AF86" i="1" s="1"/>
  <c r="L73" i="1"/>
  <c r="BN73" i="1"/>
  <c r="BK73" i="1"/>
  <c r="Y83" i="1"/>
  <c r="AE83" i="1" s="1"/>
  <c r="S82" i="1"/>
  <c r="S81" i="1" s="1"/>
  <c r="AT73" i="1"/>
  <c r="AP73" i="1"/>
  <c r="AZ73" i="1"/>
  <c r="Y79" i="1"/>
  <c r="AI73" i="1"/>
  <c r="AN73" i="1"/>
  <c r="AS73" i="1"/>
  <c r="AH73" i="1"/>
  <c r="AY73" i="1"/>
  <c r="AG73" i="1"/>
  <c r="BA73" i="1"/>
  <c r="BL73" i="1"/>
  <c r="S75" i="1"/>
  <c r="S74" i="1" s="1"/>
  <c r="Y76" i="1"/>
  <c r="Y75" i="1" s="1"/>
  <c r="Y74" i="1" s="1"/>
  <c r="Z71" i="1"/>
  <c r="AP55" i="1"/>
  <c r="Y68" i="1"/>
  <c r="Y67" i="1" s="1"/>
  <c r="Y66" i="1" s="1"/>
  <c r="S67" i="1"/>
  <c r="S66" i="1" s="1"/>
  <c r="AV55" i="1"/>
  <c r="AN55" i="1"/>
  <c r="BN55" i="1"/>
  <c r="T64" i="1"/>
  <c r="T63" i="1" s="1"/>
  <c r="Z65" i="1"/>
  <c r="Z64" i="1" s="1"/>
  <c r="Z63" i="1" s="1"/>
  <c r="AH55" i="1"/>
  <c r="AJ55" i="1"/>
  <c r="Z61" i="1"/>
  <c r="O55" i="1"/>
  <c r="X55" i="1"/>
  <c r="AO55" i="1"/>
  <c r="BM55" i="1"/>
  <c r="AA55" i="1"/>
  <c r="AS55" i="1"/>
  <c r="BG55" i="1"/>
  <c r="T57" i="1"/>
  <c r="T56" i="1" s="1"/>
  <c r="Z58" i="1"/>
  <c r="Z57" i="1" s="1"/>
  <c r="Z56" i="1" s="1"/>
  <c r="BO51" i="1"/>
  <c r="BU51" i="1" s="1"/>
  <c r="BY51" i="1" s="1"/>
  <c r="BB37" i="1"/>
  <c r="BB36" i="1" s="1"/>
  <c r="Y44" i="1"/>
  <c r="Y43" i="1" s="1"/>
  <c r="Y42" i="1" s="1"/>
  <c r="AE45" i="1"/>
  <c r="AE44" i="1" s="1"/>
  <c r="AE43" i="1" s="1"/>
  <c r="AE42" i="1" s="1"/>
  <c r="X37" i="1"/>
  <c r="X36" i="1" s="1"/>
  <c r="AA37" i="1"/>
  <c r="AA36" i="1" s="1"/>
  <c r="AT37" i="1"/>
  <c r="AT36" i="1" s="1"/>
  <c r="BL37" i="1"/>
  <c r="BL36" i="1" s="1"/>
  <c r="AN37" i="1"/>
  <c r="AN36" i="1" s="1"/>
  <c r="BK37" i="1"/>
  <c r="BK36" i="1" s="1"/>
  <c r="AH37" i="1"/>
  <c r="AH36" i="1" s="1"/>
  <c r="AS37" i="1"/>
  <c r="AS36" i="1" s="1"/>
  <c r="AV37" i="1"/>
  <c r="AV36" i="1" s="1"/>
  <c r="BF37" i="1"/>
  <c r="BF36" i="1" s="1"/>
  <c r="V37" i="1"/>
  <c r="V36" i="1" s="1"/>
  <c r="AG37" i="1"/>
  <c r="AG36" i="1" s="1"/>
  <c r="AU37" i="1"/>
  <c r="AU36" i="1" s="1"/>
  <c r="BH37" i="1"/>
  <c r="BH36" i="1" s="1"/>
  <c r="Z41" i="1"/>
  <c r="Z40" i="1" s="1"/>
  <c r="Z39" i="1" s="1"/>
  <c r="Z38" i="1" s="1"/>
  <c r="T40" i="1"/>
  <c r="T39" i="1" s="1"/>
  <c r="T38" i="1" s="1"/>
  <c r="Y34" i="1"/>
  <c r="Y33" i="1" s="1"/>
  <c r="Y32" i="1" s="1"/>
  <c r="Y31" i="1" s="1"/>
  <c r="Y30" i="1" s="1"/>
  <c r="S33" i="1"/>
  <c r="S32" i="1" s="1"/>
  <c r="S31" i="1" s="1"/>
  <c r="S30" i="1" s="1"/>
  <c r="Z34" i="1"/>
  <c r="AF34" i="1" s="1"/>
  <c r="AF24" i="1"/>
  <c r="AF23" i="1" s="1"/>
  <c r="AF22" i="1" s="1"/>
  <c r="AF21" i="1" s="1"/>
  <c r="Z23" i="1"/>
  <c r="Z22" i="1" s="1"/>
  <c r="Z21" i="1" s="1"/>
  <c r="AE24" i="1"/>
  <c r="AE23" i="1" s="1"/>
  <c r="AE22" i="1" s="1"/>
  <c r="AE21" i="1" s="1"/>
  <c r="Y23" i="1"/>
  <c r="Y22" i="1" s="1"/>
  <c r="Y21" i="1" s="1"/>
  <c r="S15" i="1"/>
  <c r="S14" i="1" s="1"/>
  <c r="S13" i="1" s="1"/>
  <c r="Y16" i="1"/>
  <c r="AE16" i="1" s="1"/>
  <c r="AE15" i="1" s="1"/>
  <c r="AE14" i="1" s="1"/>
  <c r="AE13" i="1" s="1"/>
  <c r="Z16" i="1"/>
  <c r="AF16" i="1" s="1"/>
  <c r="AL16" i="1" s="1"/>
  <c r="AR16" i="1" s="1"/>
  <c r="AX16" i="1" s="1"/>
  <c r="BD16" i="1" s="1"/>
  <c r="BD15" i="1" s="1"/>
  <c r="BD14" i="1" s="1"/>
  <c r="BD13" i="1" s="1"/>
  <c r="T15" i="1"/>
  <c r="T14" i="1" s="1"/>
  <c r="T13" i="1" s="1"/>
  <c r="T11" i="1"/>
  <c r="T10" i="1" s="1"/>
  <c r="T9" i="1" s="1"/>
  <c r="Z12" i="1"/>
  <c r="Z11" i="1" s="1"/>
  <c r="Z10" i="1" s="1"/>
  <c r="Z9" i="1" s="1"/>
  <c r="Y131" i="1"/>
  <c r="Y130" i="1" s="1"/>
  <c r="Y125" i="1"/>
  <c r="Y124" i="1" s="1"/>
  <c r="BD114" i="1"/>
  <c r="BD113" i="1" s="1"/>
  <c r="BD112" i="1" s="1"/>
  <c r="AK110" i="1"/>
  <c r="AQ110" i="1" s="1"/>
  <c r="AF109" i="1"/>
  <c r="AF108" i="1" s="1"/>
  <c r="AF107" i="1" s="1"/>
  <c r="BI104" i="1"/>
  <c r="BI103" i="1" s="1"/>
  <c r="AE89" i="1"/>
  <c r="AE88" i="1" s="1"/>
  <c r="AE87" i="1" s="1"/>
  <c r="Y88" i="1"/>
  <c r="Y87" i="1" s="1"/>
  <c r="Z85" i="1"/>
  <c r="Z84" i="1" s="1"/>
  <c r="Y82" i="1"/>
  <c r="Y81" i="1" s="1"/>
  <c r="AF65" i="1"/>
  <c r="AL65" i="1" s="1"/>
  <c r="AR65" i="1" s="1"/>
  <c r="AF58" i="1"/>
  <c r="AF57" i="1" s="1"/>
  <c r="AF56" i="1" s="1"/>
  <c r="AK24" i="1"/>
  <c r="AQ24" i="1" s="1"/>
  <c r="AK89" i="1"/>
  <c r="AR15" i="1"/>
  <c r="AR14" i="1" s="1"/>
  <c r="AR13" i="1" s="1"/>
  <c r="T97" i="1"/>
  <c r="T96" i="1" s="1"/>
  <c r="T95" i="1" s="1"/>
  <c r="Z98" i="1"/>
  <c r="AF98" i="1" s="1"/>
  <c r="AF97" i="1" s="1"/>
  <c r="AF96" i="1" s="1"/>
  <c r="AF95" i="1" s="1"/>
  <c r="Z20" i="1"/>
  <c r="AF20" i="1" s="1"/>
  <c r="T19" i="1"/>
  <c r="T18" i="1" s="1"/>
  <c r="T17" i="1" s="1"/>
  <c r="S19" i="1"/>
  <c r="S18" i="1" s="1"/>
  <c r="S17" i="1" s="1"/>
  <c r="Y20" i="1"/>
  <c r="AE20" i="1" s="1"/>
  <c r="AE19" i="1" s="1"/>
  <c r="AE18" i="1" s="1"/>
  <c r="AE17" i="1" s="1"/>
  <c r="I37" i="1" l="1"/>
  <c r="I36" i="1" s="1"/>
  <c r="K55" i="1"/>
  <c r="W73" i="1"/>
  <c r="AA73" i="1"/>
  <c r="AB37" i="1"/>
  <c r="AB36" i="1" s="1"/>
  <c r="AC55" i="1"/>
  <c r="AC37" i="1"/>
  <c r="AC36" i="1" s="1"/>
  <c r="AD37" i="1"/>
  <c r="AD36" i="1" s="1"/>
  <c r="T88" i="1"/>
  <c r="T87" i="1" s="1"/>
  <c r="AJ73" i="1"/>
  <c r="AU73" i="1"/>
  <c r="AY37" i="1"/>
  <c r="AY36" i="1" s="1"/>
  <c r="BM37" i="1"/>
  <c r="BM36" i="1" s="1"/>
  <c r="BM123" i="1"/>
  <c r="BM122" i="1" s="1"/>
  <c r="AO123" i="1"/>
  <c r="AO122" i="1" s="1"/>
  <c r="AB55" i="1"/>
  <c r="S129" i="1"/>
  <c r="M128" i="1"/>
  <c r="M127" i="1" s="1"/>
  <c r="S121" i="1"/>
  <c r="M119" i="1"/>
  <c r="M118" i="1" s="1"/>
  <c r="M117" i="1" s="1"/>
  <c r="M116" i="1" s="1"/>
  <c r="Y111" i="1"/>
  <c r="S109" i="1"/>
  <c r="S108" i="1" s="1"/>
  <c r="S107" i="1" s="1"/>
  <c r="S94" i="1"/>
  <c r="M93" i="1"/>
  <c r="M92" i="1" s="1"/>
  <c r="M91" i="1" s="1"/>
  <c r="S98" i="1"/>
  <c r="M97" i="1"/>
  <c r="M96" i="1" s="1"/>
  <c r="M95" i="1" s="1"/>
  <c r="S86" i="1"/>
  <c r="M85" i="1"/>
  <c r="M84" i="1" s="1"/>
  <c r="S80" i="1"/>
  <c r="M78" i="1"/>
  <c r="M77" i="1" s="1"/>
  <c r="M73" i="1" s="1"/>
  <c r="S58" i="1"/>
  <c r="M57" i="1"/>
  <c r="M56" i="1" s="1"/>
  <c r="M65" i="1"/>
  <c r="G64" i="1"/>
  <c r="G63" i="1" s="1"/>
  <c r="M61" i="1"/>
  <c r="G60" i="1"/>
  <c r="G59" i="1" s="1"/>
  <c r="S41" i="1"/>
  <c r="M40" i="1"/>
  <c r="M39" i="1" s="1"/>
  <c r="M38" i="1" s="1"/>
  <c r="S29" i="1"/>
  <c r="M28" i="1"/>
  <c r="M27" i="1" s="1"/>
  <c r="M26" i="1" s="1"/>
  <c r="M25" i="1" s="1"/>
  <c r="T120" i="1"/>
  <c r="N119" i="1"/>
  <c r="N118" i="1" s="1"/>
  <c r="N117" i="1" s="1"/>
  <c r="N116" i="1" s="1"/>
  <c r="T76" i="1"/>
  <c r="N75" i="1"/>
  <c r="N74" i="1" s="1"/>
  <c r="T83" i="1"/>
  <c r="N82" i="1"/>
  <c r="N81" i="1" s="1"/>
  <c r="T79" i="1"/>
  <c r="N78" i="1"/>
  <c r="N77" i="1" s="1"/>
  <c r="T72" i="1"/>
  <c r="N70" i="1"/>
  <c r="N69" i="1" s="1"/>
  <c r="T68" i="1"/>
  <c r="N67" i="1"/>
  <c r="N66" i="1" s="1"/>
  <c r="T62" i="1"/>
  <c r="N60" i="1"/>
  <c r="N59" i="1" s="1"/>
  <c r="N55" i="1" s="1"/>
  <c r="T45" i="1"/>
  <c r="N44" i="1"/>
  <c r="N43" i="1" s="1"/>
  <c r="N42" i="1" s="1"/>
  <c r="BJ102" i="1"/>
  <c r="BP102" i="1" s="1"/>
  <c r="BD101" i="1"/>
  <c r="BD100" i="1" s="1"/>
  <c r="BD105" i="1"/>
  <c r="AX104" i="1"/>
  <c r="AX103" i="1" s="1"/>
  <c r="AY55" i="1"/>
  <c r="BE55" i="1"/>
  <c r="BE73" i="1"/>
  <c r="BG73" i="1"/>
  <c r="BK55" i="1"/>
  <c r="BM73" i="1"/>
  <c r="AD55" i="1"/>
  <c r="AL64" i="1"/>
  <c r="AL63" i="1" s="1"/>
  <c r="S88" i="1"/>
  <c r="S87" i="1" s="1"/>
  <c r="Z126" i="1"/>
  <c r="G11" i="1"/>
  <c r="G10" i="1" s="1"/>
  <c r="G9" i="1" s="1"/>
  <c r="G8" i="1" s="1"/>
  <c r="M131" i="1"/>
  <c r="M130" i="1" s="1"/>
  <c r="M19" i="1"/>
  <c r="M18" i="1" s="1"/>
  <c r="M17" i="1" s="1"/>
  <c r="N33" i="1"/>
  <c r="N32" i="1" s="1"/>
  <c r="N31" i="1" s="1"/>
  <c r="N30" i="1" s="1"/>
  <c r="J55" i="1"/>
  <c r="AM55" i="1"/>
  <c r="AM73" i="1"/>
  <c r="AX113" i="1"/>
  <c r="AX112" i="1" s="1"/>
  <c r="N37" i="1"/>
  <c r="N36" i="1" s="1"/>
  <c r="K123" i="1"/>
  <c r="K122" i="1" s="1"/>
  <c r="BW99" i="1"/>
  <c r="BY99" i="1" s="1"/>
  <c r="Q73" i="1"/>
  <c r="G55" i="1"/>
  <c r="H73" i="1"/>
  <c r="L37" i="1"/>
  <c r="L36" i="1" s="1"/>
  <c r="L55" i="1"/>
  <c r="R55" i="1"/>
  <c r="R73" i="1"/>
  <c r="X73" i="1"/>
  <c r="AQ120" i="1"/>
  <c r="AL15" i="1"/>
  <c r="AL14" i="1" s="1"/>
  <c r="AL13" i="1" s="1"/>
  <c r="AF15" i="1"/>
  <c r="AF14" i="1" s="1"/>
  <c r="AF13" i="1" s="1"/>
  <c r="Z15" i="1"/>
  <c r="Z14" i="1" s="1"/>
  <c r="Z13" i="1" s="1"/>
  <c r="AF41" i="1"/>
  <c r="AF40" i="1" s="1"/>
  <c r="AF39" i="1" s="1"/>
  <c r="AF38" i="1" s="1"/>
  <c r="AE68" i="1"/>
  <c r="AK68" i="1" s="1"/>
  <c r="AK67" i="1" s="1"/>
  <c r="AK66" i="1" s="1"/>
  <c r="BI113" i="1"/>
  <c r="BI112" i="1" s="1"/>
  <c r="BJ93" i="1"/>
  <c r="BJ92" i="1" s="1"/>
  <c r="BJ91" i="1" s="1"/>
  <c r="AR93" i="1"/>
  <c r="AR92" i="1" s="1"/>
  <c r="AR91" i="1" s="1"/>
  <c r="N73" i="1"/>
  <c r="G73" i="1"/>
  <c r="BL7" i="1"/>
  <c r="Y11" i="1"/>
  <c r="Y10" i="1" s="1"/>
  <c r="Y9" i="1" s="1"/>
  <c r="AE12" i="1"/>
  <c r="AE11" i="1" s="1"/>
  <c r="AE10" i="1" s="1"/>
  <c r="AE9" i="1" s="1"/>
  <c r="M11" i="1"/>
  <c r="M10" i="1" s="1"/>
  <c r="M9" i="1" s="1"/>
  <c r="S11" i="1"/>
  <c r="S10" i="1" s="1"/>
  <c r="S9" i="1" s="1"/>
  <c r="J37" i="1"/>
  <c r="J36" i="1" s="1"/>
  <c r="K73" i="1"/>
  <c r="J73" i="1"/>
  <c r="BN37" i="1"/>
  <c r="BN36" i="1" s="1"/>
  <c r="AL34" i="1"/>
  <c r="AF33" i="1"/>
  <c r="AF32" i="1" s="1"/>
  <c r="AF31" i="1" s="1"/>
  <c r="AF30" i="1" s="1"/>
  <c r="AK83" i="1"/>
  <c r="AE82" i="1"/>
  <c r="AE81" i="1" s="1"/>
  <c r="AF85" i="1"/>
  <c r="AF84" i="1" s="1"/>
  <c r="AL86" i="1"/>
  <c r="AL85" i="1" s="1"/>
  <c r="AL84" i="1" s="1"/>
  <c r="AR110" i="1"/>
  <c r="AL109" i="1"/>
  <c r="AL108" i="1" s="1"/>
  <c r="AL107" i="1" s="1"/>
  <c r="AL24" i="1"/>
  <c r="AL23" i="1" s="1"/>
  <c r="AL22" i="1" s="1"/>
  <c r="AL21" i="1" s="1"/>
  <c r="Z33" i="1"/>
  <c r="Z32" i="1" s="1"/>
  <c r="Z31" i="1" s="1"/>
  <c r="Z30" i="1" s="1"/>
  <c r="AE76" i="1"/>
  <c r="AE75" i="1" s="1"/>
  <c r="AE74" i="1" s="1"/>
  <c r="BC102" i="1"/>
  <c r="BD93" i="1"/>
  <c r="BD92" i="1" s="1"/>
  <c r="BD91" i="1" s="1"/>
  <c r="AX93" i="1"/>
  <c r="AX92" i="1" s="1"/>
  <c r="AX91" i="1" s="1"/>
  <c r="G123" i="1"/>
  <c r="G122" i="1" s="1"/>
  <c r="O73" i="1"/>
  <c r="AW104" i="1"/>
  <c r="AW103" i="1" s="1"/>
  <c r="AF61" i="1"/>
  <c r="M123" i="1"/>
  <c r="M122" i="1" s="1"/>
  <c r="BR8" i="1"/>
  <c r="BR7" i="1" s="1"/>
  <c r="AR64" i="1"/>
  <c r="AR63" i="1" s="1"/>
  <c r="AX65" i="1"/>
  <c r="AX64" i="1" s="1"/>
  <c r="AX63" i="1" s="1"/>
  <c r="AF71" i="1"/>
  <c r="AK139" i="1"/>
  <c r="AK138" i="1" s="1"/>
  <c r="AK137" i="1" s="1"/>
  <c r="AK136" i="1" s="1"/>
  <c r="AK135" i="1" s="1"/>
  <c r="AQ140" i="1"/>
  <c r="AE79" i="1"/>
  <c r="H55" i="1"/>
  <c r="P55" i="1"/>
  <c r="P73" i="1"/>
  <c r="AF89" i="1"/>
  <c r="AL89" i="1" s="1"/>
  <c r="AR89" i="1" s="1"/>
  <c r="Z88" i="1"/>
  <c r="Z87" i="1" s="1"/>
  <c r="AF64" i="1"/>
  <c r="AF63" i="1" s="1"/>
  <c r="B59" i="1"/>
  <c r="B60" i="1" s="1"/>
  <c r="B61" i="1" s="1"/>
  <c r="B57" i="1"/>
  <c r="B58" i="1" s="1"/>
  <c r="AP8" i="1"/>
  <c r="AP7" i="1" s="1"/>
  <c r="AK12" i="1"/>
  <c r="BJ114" i="1"/>
  <c r="BP114" i="1" s="1"/>
  <c r="BV114" i="1" s="1"/>
  <c r="BZ114" i="1" s="1"/>
  <c r="Y15" i="1"/>
  <c r="Y14" i="1" s="1"/>
  <c r="Y13" i="1" s="1"/>
  <c r="AQ68" i="1"/>
  <c r="AQ67" i="1" s="1"/>
  <c r="AQ66" i="1" s="1"/>
  <c r="AK23" i="1"/>
  <c r="AK22" i="1" s="1"/>
  <c r="AK21" i="1" s="1"/>
  <c r="AF12" i="1"/>
  <c r="AL12" i="1" s="1"/>
  <c r="AK45" i="1"/>
  <c r="BN8" i="1"/>
  <c r="BN7" i="1" s="1"/>
  <c r="BJ16" i="1"/>
  <c r="AX15" i="1"/>
  <c r="AX14" i="1" s="1"/>
  <c r="AX13" i="1" s="1"/>
  <c r="BD65" i="1"/>
  <c r="AL88" i="1"/>
  <c r="AL87" i="1" s="1"/>
  <c r="AE67" i="1"/>
  <c r="AE66" i="1" s="1"/>
  <c r="AK76" i="1"/>
  <c r="AK75" i="1" s="1"/>
  <c r="AK74" i="1" s="1"/>
  <c r="U55" i="1"/>
  <c r="AF88" i="1"/>
  <c r="AF87" i="1" s="1"/>
  <c r="BU104" i="1"/>
  <c r="AR86" i="1"/>
  <c r="BJ113" i="1"/>
  <c r="BJ112" i="1" s="1"/>
  <c r="AK16" i="1"/>
  <c r="AR24" i="1"/>
  <c r="AL71" i="1"/>
  <c r="AK79" i="1"/>
  <c r="BV113" i="1"/>
  <c r="BU113" i="1"/>
  <c r="BU50" i="1"/>
  <c r="BU49" i="1" s="1"/>
  <c r="BV93" i="1"/>
  <c r="BV92" i="1" s="1"/>
  <c r="BV91" i="1" s="1"/>
  <c r="AL41" i="1"/>
  <c r="AR41" i="1" s="1"/>
  <c r="AX41" i="1" s="1"/>
  <c r="AE34" i="1"/>
  <c r="AE33" i="1" s="1"/>
  <c r="AE32" i="1" s="1"/>
  <c r="AE31" i="1" s="1"/>
  <c r="AE30" i="1" s="1"/>
  <c r="AK88" i="1"/>
  <c r="AK87" i="1" s="1"/>
  <c r="AQ89" i="1"/>
  <c r="Z97" i="1"/>
  <c r="Z96" i="1" s="1"/>
  <c r="Z95" i="1" s="1"/>
  <c r="AQ16" i="1"/>
  <c r="AK15" i="1"/>
  <c r="AK14" i="1" s="1"/>
  <c r="AK13" i="1" s="1"/>
  <c r="B12" i="1"/>
  <c r="B13" i="1"/>
  <c r="B14" i="1" s="1"/>
  <c r="B25" i="1" s="1"/>
  <c r="BT37" i="1"/>
  <c r="BS37" i="1"/>
  <c r="AO73" i="1"/>
  <c r="BR37" i="1"/>
  <c r="AL58" i="1"/>
  <c r="G54" i="1"/>
  <c r="BQ37" i="1"/>
  <c r="B42" i="1"/>
  <c r="B41" i="1"/>
  <c r="AH54" i="1"/>
  <c r="AH53" i="1" s="1"/>
  <c r="BG54" i="1"/>
  <c r="O54" i="1"/>
  <c r="AT55" i="1"/>
  <c r="U73" i="1"/>
  <c r="J54" i="1"/>
  <c r="J53" i="1" s="1"/>
  <c r="AM54" i="1"/>
  <c r="P54" i="1"/>
  <c r="P53" i="1" s="1"/>
  <c r="AL11" i="1"/>
  <c r="AL10" i="1" s="1"/>
  <c r="AL9" i="1" s="1"/>
  <c r="AR12" i="1"/>
  <c r="AW24" i="1"/>
  <c r="AQ23" i="1"/>
  <c r="AQ22" i="1" s="1"/>
  <c r="AQ21" i="1" s="1"/>
  <c r="AW110" i="1"/>
  <c r="AL98" i="1"/>
  <c r="AR98" i="1" s="1"/>
  <c r="Z19" i="1"/>
  <c r="Z18" i="1" s="1"/>
  <c r="Z17" i="1" s="1"/>
  <c r="Z8" i="1" s="1"/>
  <c r="Z7" i="1" s="1"/>
  <c r="AR40" i="1"/>
  <c r="AR39" i="1" s="1"/>
  <c r="AR38" i="1" s="1"/>
  <c r="AL40" i="1"/>
  <c r="AL39" i="1" s="1"/>
  <c r="AL38" i="1" s="1"/>
  <c r="AY54" i="1"/>
  <c r="AQ76" i="1"/>
  <c r="AK126" i="1"/>
  <c r="BE54" i="1"/>
  <c r="AV73" i="1"/>
  <c r="BA54" i="1"/>
  <c r="L8" i="1"/>
  <c r="L7" i="1" s="1"/>
  <c r="M37" i="1"/>
  <c r="M36" i="1" s="1"/>
  <c r="BA37" i="1"/>
  <c r="BA36" i="1" s="1"/>
  <c r="Q55" i="1"/>
  <c r="Q54" i="1" s="1"/>
  <c r="AQ113" i="1"/>
  <c r="AQ112" i="1" s="1"/>
  <c r="T23" i="1"/>
  <c r="T22" i="1" s="1"/>
  <c r="T21" i="1" s="1"/>
  <c r="AI7" i="1"/>
  <c r="S128" i="1"/>
  <c r="S127" i="1" s="1"/>
  <c r="Y129" i="1"/>
  <c r="Q37" i="1"/>
  <c r="Q36" i="1" s="1"/>
  <c r="AG54" i="1"/>
  <c r="BB73" i="1"/>
  <c r="BH55" i="1"/>
  <c r="BF55" i="1"/>
  <c r="BF73" i="1"/>
  <c r="AC73" i="1"/>
  <c r="AC54" i="1" s="1"/>
  <c r="AC53" i="1" s="1"/>
  <c r="AD73" i="1"/>
  <c r="AM37" i="1"/>
  <c r="AM36" i="1" s="1"/>
  <c r="BL55" i="1"/>
  <c r="BL54" i="1" s="1"/>
  <c r="BL53" i="1" s="1"/>
  <c r="BM54" i="1"/>
  <c r="AB73" i="1"/>
  <c r="AB54" i="1" s="1"/>
  <c r="AB53" i="1" s="1"/>
  <c r="AH8" i="1"/>
  <c r="AH7" i="1" s="1"/>
  <c r="AH5" i="1" s="1"/>
  <c r="AY123" i="1"/>
  <c r="AY122" i="1" s="1"/>
  <c r="BH73" i="1"/>
  <c r="BO113" i="1"/>
  <c r="BO112" i="1" s="1"/>
  <c r="U54" i="1"/>
  <c r="S85" i="1"/>
  <c r="S84" i="1" s="1"/>
  <c r="Y86" i="1"/>
  <c r="S65" i="1"/>
  <c r="M64" i="1"/>
  <c r="M63" i="1" s="1"/>
  <c r="BJ101" i="1"/>
  <c r="BJ100" i="1" s="1"/>
  <c r="AN54" i="1"/>
  <c r="AN53" i="1" s="1"/>
  <c r="Y19" i="1"/>
  <c r="Y18" i="1" s="1"/>
  <c r="Y17" i="1" s="1"/>
  <c r="AE8" i="1"/>
  <c r="S72" i="1"/>
  <c r="M70" i="1"/>
  <c r="M69" i="1" s="1"/>
  <c r="G7" i="1"/>
  <c r="I123" i="1"/>
  <c r="I122" i="1" s="1"/>
  <c r="BC50" i="1"/>
  <c r="BC49" i="1" s="1"/>
  <c r="B30" i="1"/>
  <c r="AE131" i="1"/>
  <c r="AE130" i="1" s="1"/>
  <c r="AK132" i="1"/>
  <c r="AL97" i="1"/>
  <c r="AL96" i="1" s="1"/>
  <c r="AL95" i="1" s="1"/>
  <c r="BK54" i="1"/>
  <c r="BK53" i="1" s="1"/>
  <c r="AS54" i="1"/>
  <c r="AS53" i="1" s="1"/>
  <c r="K54" i="1"/>
  <c r="X54" i="1"/>
  <c r="X53" i="1" s="1"/>
  <c r="H54" i="1"/>
  <c r="H53" i="1" s="1"/>
  <c r="W54" i="1"/>
  <c r="AP54" i="1"/>
  <c r="AP53" i="1" s="1"/>
  <c r="AP5" i="1" s="1"/>
  <c r="AA54" i="1"/>
  <c r="L54" i="1"/>
  <c r="L53" i="1" s="1"/>
  <c r="AJ54" i="1"/>
  <c r="AJ53" i="1" s="1"/>
  <c r="AT54" i="1"/>
  <c r="AT53" i="1" s="1"/>
  <c r="AF140" i="1"/>
  <c r="Z139" i="1"/>
  <c r="Z138" i="1" s="1"/>
  <c r="Z137" i="1" s="1"/>
  <c r="Z136" i="1" s="1"/>
  <c r="Z135" i="1" s="1"/>
  <c r="P8" i="1"/>
  <c r="P7" i="1" s="1"/>
  <c r="P5" i="1" s="1"/>
  <c r="I8" i="1"/>
  <c r="I7" i="1" s="1"/>
  <c r="AL113" i="1"/>
  <c r="AL112" i="1" s="1"/>
  <c r="U37" i="1"/>
  <c r="U36" i="1" s="1"/>
  <c r="BH8" i="1"/>
  <c r="BH7" i="1" s="1"/>
  <c r="AX98" i="1"/>
  <c r="AR97" i="1"/>
  <c r="AR96" i="1" s="1"/>
  <c r="AR95" i="1" s="1"/>
  <c r="AL20" i="1"/>
  <c r="AF19" i="1"/>
  <c r="AF18" i="1" s="1"/>
  <c r="AF17" i="1" s="1"/>
  <c r="AK20" i="1"/>
  <c r="BO50" i="1"/>
  <c r="BO49" i="1" s="1"/>
  <c r="I54" i="1"/>
  <c r="I53" i="1" s="1"/>
  <c r="I5" i="1" s="1"/>
  <c r="Q53" i="1"/>
  <c r="AO54" i="1"/>
  <c r="AO53" i="1" s="1"/>
  <c r="R54" i="1"/>
  <c r="R53" i="1" s="1"/>
  <c r="L5" i="1"/>
  <c r="BL5" i="1"/>
  <c r="N54" i="1"/>
  <c r="N53" i="1" s="1"/>
  <c r="BE53" i="1"/>
  <c r="AU54" i="1"/>
  <c r="BG53" i="1"/>
  <c r="BH54" i="1"/>
  <c r="BH53" i="1" s="1"/>
  <c r="BM53" i="1"/>
  <c r="BN54" i="1"/>
  <c r="BN53" i="1" s="1"/>
  <c r="BN5" i="1" s="1"/>
  <c r="AV54" i="1"/>
  <c r="AV53" i="1" s="1"/>
  <c r="S123" i="1"/>
  <c r="S122" i="1" s="1"/>
  <c r="AG53" i="1"/>
  <c r="R8" i="1"/>
  <c r="R7" i="1" s="1"/>
  <c r="R5" i="1" s="1"/>
  <c r="K37" i="1"/>
  <c r="K36" i="1" s="1"/>
  <c r="W8" i="1"/>
  <c r="V55" i="1"/>
  <c r="N8" i="1"/>
  <c r="N7" i="1" s="1"/>
  <c r="N5" i="1" s="1"/>
  <c r="O37" i="1"/>
  <c r="O36" i="1" s="1"/>
  <c r="V8" i="1"/>
  <c r="V7" i="1" s="1"/>
  <c r="AA123" i="1"/>
  <c r="AA122" i="1" s="1"/>
  <c r="AA53" i="1" s="1"/>
  <c r="AO8" i="1"/>
  <c r="AJ8" i="1"/>
  <c r="AJ7" i="1" s="1"/>
  <c r="AN8" i="1"/>
  <c r="AN7" i="1" s="1"/>
  <c r="AN5" i="1" s="1"/>
  <c r="BB8" i="1"/>
  <c r="BB7" i="1" s="1"/>
  <c r="BB55" i="1"/>
  <c r="BB54" i="1" s="1"/>
  <c r="BB53" i="1" s="1"/>
  <c r="AU8" i="1"/>
  <c r="AU7" i="1" s="1"/>
  <c r="AZ55" i="1"/>
  <c r="BF8" i="1"/>
  <c r="BF7" i="1" s="1"/>
  <c r="S8" i="1"/>
  <c r="Y8" i="1"/>
  <c r="T8" i="1"/>
  <c r="T7" i="1" s="1"/>
  <c r="BP113" i="1"/>
  <c r="BP112" i="1" s="1"/>
  <c r="O53" i="1"/>
  <c r="U53" i="1"/>
  <c r="K53" i="1"/>
  <c r="W53" i="1"/>
  <c r="AI54" i="1"/>
  <c r="AI53" i="1" s="1"/>
  <c r="AI5" i="1" s="1"/>
  <c r="AD54" i="1"/>
  <c r="AD53" i="1" s="1"/>
  <c r="BO104" i="1"/>
  <c r="BO103" i="1" s="1"/>
  <c r="BA53" i="1"/>
  <c r="AM53" i="1"/>
  <c r="G53" i="1"/>
  <c r="G5" i="1" s="1"/>
  <c r="AY53" i="1"/>
  <c r="AU53" i="1"/>
  <c r="AU5" i="1" s="1"/>
  <c r="BP93" i="1"/>
  <c r="BP92" i="1" s="1"/>
  <c r="BP91" i="1" s="1"/>
  <c r="H8" i="1"/>
  <c r="H7" i="1" s="1"/>
  <c r="H5" i="1" s="1"/>
  <c r="K8" i="1"/>
  <c r="K7" i="1" s="1"/>
  <c r="J8" i="1"/>
  <c r="J7" i="1" s="1"/>
  <c r="J5" i="1" s="1"/>
  <c r="M8" i="1"/>
  <c r="M7" i="1" s="1"/>
  <c r="Q8" i="1"/>
  <c r="Q7" i="1" s="1"/>
  <c r="Q5" i="1" s="1"/>
  <c r="U8" i="1"/>
  <c r="U7" i="1" s="1"/>
  <c r="U5" i="1" s="1"/>
  <c r="X8" i="1"/>
  <c r="X7" i="1" s="1"/>
  <c r="X5" i="1" s="1"/>
  <c r="O8" i="1"/>
  <c r="O7" i="1" s="1"/>
  <c r="W7" i="1"/>
  <c r="W5" i="1" s="1"/>
  <c r="V54" i="1"/>
  <c r="V53" i="1" s="1"/>
  <c r="AA8" i="1"/>
  <c r="AA7" i="1" s="1"/>
  <c r="AC8" i="1"/>
  <c r="AC7" i="1" s="1"/>
  <c r="AB8" i="1"/>
  <c r="AB7" i="1" s="1"/>
  <c r="AD8" i="1"/>
  <c r="AD7" i="1" s="1"/>
  <c r="AD5" i="1" s="1"/>
  <c r="AO7" i="1"/>
  <c r="AO5" i="1" s="1"/>
  <c r="AM8" i="1"/>
  <c r="AM7" i="1" s="1"/>
  <c r="AG8" i="1"/>
  <c r="AG7" i="1" s="1"/>
  <c r="AG5" i="1" s="1"/>
  <c r="AJ37" i="1"/>
  <c r="AJ36" i="1" s="1"/>
  <c r="AS8" i="1"/>
  <c r="AS7" i="1" s="1"/>
  <c r="AS5" i="1" s="1"/>
  <c r="BV102" i="1"/>
  <c r="BZ102" i="1" s="1"/>
  <c r="BP101" i="1"/>
  <c r="BP100" i="1" s="1"/>
  <c r="AT8" i="1"/>
  <c r="AT7" i="1" s="1"/>
  <c r="AT5" i="1" s="1"/>
  <c r="AV8" i="1"/>
  <c r="AV7" i="1" s="1"/>
  <c r="AV5" i="1" s="1"/>
  <c r="AY8" i="1"/>
  <c r="AY7" i="1" s="1"/>
  <c r="AY5" i="1" s="1"/>
  <c r="BA8" i="1"/>
  <c r="BA7" i="1" s="1"/>
  <c r="BA5" i="1" s="1"/>
  <c r="AZ54" i="1"/>
  <c r="AZ53" i="1" s="1"/>
  <c r="AZ8" i="1"/>
  <c r="AZ7" i="1" s="1"/>
  <c r="BE8" i="1"/>
  <c r="BE7" i="1" s="1"/>
  <c r="BE5" i="1" s="1"/>
  <c r="BJ50" i="1"/>
  <c r="BJ49" i="1" s="1"/>
  <c r="BP51" i="1"/>
  <c r="BD50" i="1"/>
  <c r="BD49" i="1" s="1"/>
  <c r="BG8" i="1"/>
  <c r="BG7" i="1" s="1"/>
  <c r="BG5" i="1" s="1"/>
  <c r="BK8" i="1"/>
  <c r="BK7" i="1" s="1"/>
  <c r="BK5" i="1" s="1"/>
  <c r="BM8" i="1"/>
  <c r="BM7" i="1" s="1"/>
  <c r="BM5" i="1" s="1"/>
  <c r="BS8" i="1"/>
  <c r="BS7" i="1" s="1"/>
  <c r="BR36" i="1"/>
  <c r="BT55" i="1"/>
  <c r="BQ123" i="1"/>
  <c r="BQ122" i="1" s="1"/>
  <c r="BR55" i="1"/>
  <c r="BQ73" i="1"/>
  <c r="BS123" i="1"/>
  <c r="BS122" i="1" s="1"/>
  <c r="BQ55" i="1"/>
  <c r="BT73" i="1"/>
  <c r="BT8" i="1"/>
  <c r="BT7" i="1" s="1"/>
  <c r="BQ36" i="1"/>
  <c r="BS36" i="1"/>
  <c r="BS55" i="1"/>
  <c r="BR73" i="1"/>
  <c r="BQ54" i="1"/>
  <c r="BQ8" i="1"/>
  <c r="BQ7" i="1" s="1"/>
  <c r="BT36" i="1"/>
  <c r="BS73" i="1"/>
  <c r="AW68" i="1" l="1"/>
  <c r="BJ105" i="1"/>
  <c r="BD104" i="1"/>
  <c r="BD103" i="1" s="1"/>
  <c r="T44" i="1"/>
  <c r="T43" i="1" s="1"/>
  <c r="T42" i="1" s="1"/>
  <c r="T37" i="1" s="1"/>
  <c r="T36" i="1" s="1"/>
  <c r="Z45" i="1"/>
  <c r="Z62" i="1"/>
  <c r="T60" i="1"/>
  <c r="T59" i="1" s="1"/>
  <c r="T67" i="1"/>
  <c r="T66" i="1" s="1"/>
  <c r="Z68" i="1"/>
  <c r="Z72" i="1"/>
  <c r="T70" i="1"/>
  <c r="T69" i="1" s="1"/>
  <c r="Z79" i="1"/>
  <c r="T78" i="1"/>
  <c r="T77" i="1" s="1"/>
  <c r="T82" i="1"/>
  <c r="T81" i="1" s="1"/>
  <c r="Z83" i="1"/>
  <c r="T75" i="1"/>
  <c r="T74" i="1" s="1"/>
  <c r="Z76" i="1"/>
  <c r="Z120" i="1"/>
  <c r="T119" i="1"/>
  <c r="T118" i="1" s="1"/>
  <c r="T117" i="1" s="1"/>
  <c r="T116" i="1" s="1"/>
  <c r="Y29" i="1"/>
  <c r="S28" i="1"/>
  <c r="S27" i="1" s="1"/>
  <c r="S26" i="1" s="1"/>
  <c r="S25" i="1" s="1"/>
  <c r="S7" i="1" s="1"/>
  <c r="Y41" i="1"/>
  <c r="S40" i="1"/>
  <c r="S39" i="1" s="1"/>
  <c r="S38" i="1" s="1"/>
  <c r="S37" i="1" s="1"/>
  <c r="S36" i="1" s="1"/>
  <c r="S61" i="1"/>
  <c r="M60" i="1"/>
  <c r="M59" i="1" s="1"/>
  <c r="S57" i="1"/>
  <c r="S56" i="1" s="1"/>
  <c r="Y58" i="1"/>
  <c r="Y80" i="1"/>
  <c r="S78" i="1"/>
  <c r="S77" i="1" s="1"/>
  <c r="S73" i="1" s="1"/>
  <c r="S97" i="1"/>
  <c r="S96" i="1" s="1"/>
  <c r="S95" i="1" s="1"/>
  <c r="Y98" i="1"/>
  <c r="Y94" i="1"/>
  <c r="S93" i="1"/>
  <c r="S92" i="1" s="1"/>
  <c r="S91" i="1" s="1"/>
  <c r="AE111" i="1"/>
  <c r="Y109" i="1"/>
  <c r="Y108" i="1" s="1"/>
  <c r="Y107" i="1" s="1"/>
  <c r="Y121" i="1"/>
  <c r="S119" i="1"/>
  <c r="S118" i="1" s="1"/>
  <c r="S117" i="1" s="1"/>
  <c r="S116" i="1" s="1"/>
  <c r="Z125" i="1"/>
  <c r="Z124" i="1" s="1"/>
  <c r="Z123" i="1" s="1"/>
  <c r="Z122" i="1" s="1"/>
  <c r="AF126" i="1"/>
  <c r="AM5" i="1"/>
  <c r="O5" i="1"/>
  <c r="BU112" i="1"/>
  <c r="BY112" i="1" s="1"/>
  <c r="BY113" i="1"/>
  <c r="BV112" i="1"/>
  <c r="BZ112" i="1" s="1"/>
  <c r="BZ113" i="1"/>
  <c r="BU103" i="1"/>
  <c r="BY103" i="1" s="1"/>
  <c r="BY104" i="1"/>
  <c r="AW120" i="1"/>
  <c r="AF11" i="1"/>
  <c r="AF10" i="1" s="1"/>
  <c r="AF9" i="1" s="1"/>
  <c r="AF8" i="1" s="1"/>
  <c r="AF7" i="1" s="1"/>
  <c r="M55" i="1"/>
  <c r="M54" i="1" s="1"/>
  <c r="M53" i="1" s="1"/>
  <c r="M5" i="1" s="1"/>
  <c r="AR109" i="1"/>
  <c r="AR108" i="1" s="1"/>
  <c r="AR107" i="1" s="1"/>
  <c r="AX110" i="1"/>
  <c r="AQ83" i="1"/>
  <c r="AK82" i="1"/>
  <c r="AK81" i="1" s="1"/>
  <c r="AL33" i="1"/>
  <c r="AL32" i="1" s="1"/>
  <c r="AL31" i="1" s="1"/>
  <c r="AL30" i="1" s="1"/>
  <c r="AR34" i="1"/>
  <c r="AK34" i="1"/>
  <c r="AL61" i="1"/>
  <c r="BI102" i="1"/>
  <c r="BC101" i="1"/>
  <c r="BC100" i="1" s="1"/>
  <c r="AQ139" i="1"/>
  <c r="AQ138" i="1" s="1"/>
  <c r="AQ137" i="1" s="1"/>
  <c r="AQ136" i="1" s="1"/>
  <c r="AQ135" i="1" s="1"/>
  <c r="AW140" i="1"/>
  <c r="AX89" i="1"/>
  <c r="AR88" i="1"/>
  <c r="AR87" i="1" s="1"/>
  <c r="B63" i="1"/>
  <c r="B64" i="1" s="1"/>
  <c r="B65" i="1" s="1"/>
  <c r="B66" i="1" s="1"/>
  <c r="B67" i="1" s="1"/>
  <c r="B68" i="1" s="1"/>
  <c r="B69" i="1" s="1"/>
  <c r="B70" i="1" s="1"/>
  <c r="B71" i="1" s="1"/>
  <c r="B62" i="1"/>
  <c r="AQ12" i="1"/>
  <c r="AK11" i="1"/>
  <c r="AK10" i="1" s="1"/>
  <c r="AK9" i="1" s="1"/>
  <c r="AQ45" i="1"/>
  <c r="AK44" i="1"/>
  <c r="AK43" i="1" s="1"/>
  <c r="AK42" i="1" s="1"/>
  <c r="V5" i="1"/>
  <c r="B15" i="1"/>
  <c r="BH5" i="1"/>
  <c r="BP16" i="1"/>
  <c r="BJ15" i="1"/>
  <c r="BJ14" i="1" s="1"/>
  <c r="BJ13" i="1" s="1"/>
  <c r="BJ65" i="1"/>
  <c r="BD64" i="1"/>
  <c r="BD63" i="1" s="1"/>
  <c r="AR71" i="1"/>
  <c r="BV101" i="1"/>
  <c r="AQ79" i="1"/>
  <c r="AX86" i="1"/>
  <c r="AR85" i="1"/>
  <c r="AR84" i="1" s="1"/>
  <c r="AR23" i="1"/>
  <c r="AR22" i="1" s="1"/>
  <c r="AR21" i="1" s="1"/>
  <c r="AX24" i="1"/>
  <c r="BC68" i="1"/>
  <c r="AW67" i="1"/>
  <c r="AW66" i="1" s="1"/>
  <c r="AL57" i="1"/>
  <c r="AL56" i="1" s="1"/>
  <c r="AR58" i="1"/>
  <c r="AQ34" i="1"/>
  <c r="AK33" i="1"/>
  <c r="AK32" i="1" s="1"/>
  <c r="AK31" i="1" s="1"/>
  <c r="AK30" i="1" s="1"/>
  <c r="B43" i="1"/>
  <c r="B44" i="1" s="1"/>
  <c r="B45" i="1" s="1"/>
  <c r="B49" i="1" s="1"/>
  <c r="B50" i="1" s="1"/>
  <c r="B51" i="1" s="1"/>
  <c r="B46" i="1"/>
  <c r="B47" i="1" s="1"/>
  <c r="B48" i="1" s="1"/>
  <c r="AQ15" i="1"/>
  <c r="AQ14" i="1" s="1"/>
  <c r="AQ13" i="1" s="1"/>
  <c r="AW16" i="1"/>
  <c r="AW89" i="1"/>
  <c r="AQ88" i="1"/>
  <c r="AQ87" i="1" s="1"/>
  <c r="BT54" i="1"/>
  <c r="BT53" i="1" s="1"/>
  <c r="AZ5" i="1"/>
  <c r="AK125" i="1"/>
  <c r="AK124" i="1" s="1"/>
  <c r="AQ126" i="1"/>
  <c r="AW76" i="1"/>
  <c r="AQ75" i="1"/>
  <c r="AQ74" i="1" s="1"/>
  <c r="BC110" i="1"/>
  <c r="AX12" i="1"/>
  <c r="AR11" i="1"/>
  <c r="AR10" i="1" s="1"/>
  <c r="AR9" i="1" s="1"/>
  <c r="AX40" i="1"/>
  <c r="AX39" i="1" s="1"/>
  <c r="AX38" i="1" s="1"/>
  <c r="BD41" i="1"/>
  <c r="BC24" i="1"/>
  <c r="AW23" i="1"/>
  <c r="AW22" i="1" s="1"/>
  <c r="AW21" i="1" s="1"/>
  <c r="BF54" i="1"/>
  <c r="BF53" i="1" s="1"/>
  <c r="BF5" i="1" s="1"/>
  <c r="Y128" i="1"/>
  <c r="Y127" i="1" s="1"/>
  <c r="Y123" i="1" s="1"/>
  <c r="Y122" i="1" s="1"/>
  <c r="AE129" i="1"/>
  <c r="AB5" i="1"/>
  <c r="AC5" i="1"/>
  <c r="K5" i="1"/>
  <c r="AE86" i="1"/>
  <c r="Y85" i="1"/>
  <c r="Y84" i="1" s="1"/>
  <c r="Y65" i="1"/>
  <c r="S64" i="1"/>
  <c r="S63" i="1" s="1"/>
  <c r="BQ53" i="1"/>
  <c r="BQ5" i="1" s="1"/>
  <c r="Y72" i="1"/>
  <c r="S70" i="1"/>
  <c r="S69" i="1" s="1"/>
  <c r="BB5" i="1"/>
  <c r="B26" i="1"/>
  <c r="B27" i="1" s="1"/>
  <c r="B28" i="1" s="1"/>
  <c r="B29" i="1" s="1"/>
  <c r="B16" i="1"/>
  <c r="B17" i="1" s="1"/>
  <c r="B18" i="1" s="1"/>
  <c r="B19" i="1" s="1"/>
  <c r="B20" i="1" s="1"/>
  <c r="B21" i="1" s="1"/>
  <c r="B22" i="1" s="1"/>
  <c r="B23" i="1" s="1"/>
  <c r="B24" i="1" s="1"/>
  <c r="B31" i="1"/>
  <c r="B32" i="1" s="1"/>
  <c r="B33" i="1" s="1"/>
  <c r="B34" i="1" s="1"/>
  <c r="AK131" i="1"/>
  <c r="AK130" i="1" s="1"/>
  <c r="AQ132" i="1"/>
  <c r="AL140" i="1"/>
  <c r="AF139" i="1"/>
  <c r="AF138" i="1" s="1"/>
  <c r="AF137" i="1" s="1"/>
  <c r="AF136" i="1" s="1"/>
  <c r="AF135" i="1" s="1"/>
  <c r="BD98" i="1"/>
  <c r="AX97" i="1"/>
  <c r="AX96" i="1" s="1"/>
  <c r="AX95" i="1" s="1"/>
  <c r="AA5" i="1"/>
  <c r="AQ20" i="1"/>
  <c r="AK19" i="1"/>
  <c r="AK18" i="1" s="1"/>
  <c r="AK17" i="1" s="1"/>
  <c r="AK8" i="1" s="1"/>
  <c r="AL19" i="1"/>
  <c r="AL18" i="1" s="1"/>
  <c r="AL17" i="1" s="1"/>
  <c r="AL8" i="1" s="1"/>
  <c r="AL7" i="1" s="1"/>
  <c r="AR20" i="1"/>
  <c r="BR54" i="1"/>
  <c r="BR53" i="1" s="1"/>
  <c r="BR5" i="1" s="1"/>
  <c r="BV51" i="1"/>
  <c r="BP50" i="1"/>
  <c r="BP49" i="1" s="1"/>
  <c r="BS54" i="1"/>
  <c r="BS53" i="1" s="1"/>
  <c r="BS5" i="1" s="1"/>
  <c r="AJ5" i="1"/>
  <c r="BT5" i="1"/>
  <c r="AF125" i="1" l="1"/>
  <c r="AF124" i="1" s="1"/>
  <c r="AF123" i="1" s="1"/>
  <c r="AF122" i="1" s="1"/>
  <c r="AL126" i="1"/>
  <c r="AE121" i="1"/>
  <c r="Y119" i="1"/>
  <c r="Y118" i="1" s="1"/>
  <c r="Y117" i="1" s="1"/>
  <c r="Y116" i="1" s="1"/>
  <c r="AK111" i="1"/>
  <c r="AE109" i="1"/>
  <c r="AE108" i="1" s="1"/>
  <c r="AE107" i="1" s="1"/>
  <c r="AE94" i="1"/>
  <c r="Y93" i="1"/>
  <c r="Y92" i="1" s="1"/>
  <c r="Y91" i="1" s="1"/>
  <c r="AE80" i="1"/>
  <c r="Y78" i="1"/>
  <c r="Y77" i="1" s="1"/>
  <c r="S60" i="1"/>
  <c r="S59" i="1" s="1"/>
  <c r="S55" i="1" s="1"/>
  <c r="S54" i="1" s="1"/>
  <c r="S53" i="1" s="1"/>
  <c r="S5" i="1" s="1"/>
  <c r="Y61" i="1"/>
  <c r="AE41" i="1"/>
  <c r="Y40" i="1"/>
  <c r="Y39" i="1" s="1"/>
  <c r="Y38" i="1" s="1"/>
  <c r="Y37" i="1" s="1"/>
  <c r="Y36" i="1" s="1"/>
  <c r="Y28" i="1"/>
  <c r="Y27" i="1" s="1"/>
  <c r="Y26" i="1" s="1"/>
  <c r="Y25" i="1" s="1"/>
  <c r="Y7" i="1" s="1"/>
  <c r="AE29" i="1"/>
  <c r="Z119" i="1"/>
  <c r="Z118" i="1" s="1"/>
  <c r="Z117" i="1" s="1"/>
  <c r="Z116" i="1" s="1"/>
  <c r="AF120" i="1"/>
  <c r="AF79" i="1"/>
  <c r="Z78" i="1"/>
  <c r="Z77" i="1" s="1"/>
  <c r="AF72" i="1"/>
  <c r="Z70" i="1"/>
  <c r="Z69" i="1" s="1"/>
  <c r="AF62" i="1"/>
  <c r="Z60" i="1"/>
  <c r="Z59" i="1" s="1"/>
  <c r="BJ104" i="1"/>
  <c r="BJ103" i="1" s="1"/>
  <c r="BP105" i="1"/>
  <c r="Y73" i="1"/>
  <c r="AE98" i="1"/>
  <c r="Y97" i="1"/>
  <c r="Y96" i="1" s="1"/>
  <c r="Y95" i="1" s="1"/>
  <c r="AE58" i="1"/>
  <c r="Y57" i="1"/>
  <c r="Y56" i="1" s="1"/>
  <c r="Z75" i="1"/>
  <c r="Z74" i="1" s="1"/>
  <c r="AF76" i="1"/>
  <c r="AF83" i="1"/>
  <c r="Z82" i="1"/>
  <c r="Z81" i="1" s="1"/>
  <c r="T73" i="1"/>
  <c r="AF68" i="1"/>
  <c r="Z67" i="1"/>
  <c r="Z66" i="1" s="1"/>
  <c r="T55" i="1"/>
  <c r="T54" i="1" s="1"/>
  <c r="T53" i="1" s="1"/>
  <c r="T5" i="1" s="1"/>
  <c r="AF45" i="1"/>
  <c r="Z44" i="1"/>
  <c r="Z43" i="1" s="1"/>
  <c r="Z42" i="1" s="1"/>
  <c r="Z37" i="1" s="1"/>
  <c r="Z36" i="1" s="1"/>
  <c r="BV100" i="1"/>
  <c r="BZ100" i="1" s="1"/>
  <c r="BZ101" i="1"/>
  <c r="BC120" i="1"/>
  <c r="AW83" i="1"/>
  <c r="AQ82" i="1"/>
  <c r="AQ81" i="1" s="1"/>
  <c r="BI101" i="1"/>
  <c r="BI100" i="1" s="1"/>
  <c r="BO102" i="1"/>
  <c r="AR61" i="1"/>
  <c r="AX34" i="1"/>
  <c r="AR33" i="1"/>
  <c r="AR32" i="1" s="1"/>
  <c r="AR31" i="1" s="1"/>
  <c r="AR30" i="1" s="1"/>
  <c r="BD110" i="1"/>
  <c r="AX109" i="1"/>
  <c r="AX108" i="1" s="1"/>
  <c r="AX107" i="1" s="1"/>
  <c r="AW139" i="1"/>
  <c r="AW138" i="1" s="1"/>
  <c r="AW137" i="1" s="1"/>
  <c r="AW136" i="1" s="1"/>
  <c r="AW135" i="1" s="1"/>
  <c r="BC140" i="1"/>
  <c r="BD89" i="1"/>
  <c r="AX88" i="1"/>
  <c r="AX87" i="1" s="1"/>
  <c r="AQ44" i="1"/>
  <c r="AQ43" i="1" s="1"/>
  <c r="AQ42" i="1" s="1"/>
  <c r="AW45" i="1"/>
  <c r="AW12" i="1"/>
  <c r="AQ11" i="1"/>
  <c r="AQ10" i="1" s="1"/>
  <c r="AQ9" i="1" s="1"/>
  <c r="B73" i="1"/>
  <c r="B72" i="1"/>
  <c r="B74" i="1" s="1"/>
  <c r="BX50" i="1"/>
  <c r="BX49" i="1" s="1"/>
  <c r="BX37" i="1" s="1"/>
  <c r="BW50" i="1"/>
  <c r="BV16" i="1"/>
  <c r="BP15" i="1"/>
  <c r="BP14" i="1" s="1"/>
  <c r="BP13" i="1" s="1"/>
  <c r="BJ64" i="1"/>
  <c r="BJ63" i="1" s="1"/>
  <c r="BP65" i="1"/>
  <c r="BI68" i="1"/>
  <c r="BC67" i="1"/>
  <c r="BC66" i="1" s="1"/>
  <c r="AX85" i="1"/>
  <c r="AX84" i="1" s="1"/>
  <c r="BD86" i="1"/>
  <c r="AX71" i="1"/>
  <c r="AW79" i="1"/>
  <c r="BD24" i="1"/>
  <c r="AX23" i="1"/>
  <c r="AX22" i="1" s="1"/>
  <c r="AX21" i="1" s="1"/>
  <c r="BV50" i="1"/>
  <c r="BV49" i="1" s="1"/>
  <c r="AW88" i="1"/>
  <c r="AW87" i="1" s="1"/>
  <c r="BC89" i="1"/>
  <c r="AR57" i="1"/>
  <c r="AR56" i="1" s="1"/>
  <c r="AX58" i="1"/>
  <c r="BC16" i="1"/>
  <c r="AW15" i="1"/>
  <c r="AW14" i="1" s="1"/>
  <c r="AW13" i="1" s="1"/>
  <c r="AW34" i="1"/>
  <c r="AQ33" i="1"/>
  <c r="AQ32" i="1" s="1"/>
  <c r="AQ31" i="1" s="1"/>
  <c r="AQ30" i="1" s="1"/>
  <c r="BI110" i="1"/>
  <c r="BI24" i="1"/>
  <c r="BC23" i="1"/>
  <c r="BC22" i="1" s="1"/>
  <c r="BC21" i="1" s="1"/>
  <c r="AX11" i="1"/>
  <c r="AX10" i="1" s="1"/>
  <c r="AX9" i="1" s="1"/>
  <c r="BD12" i="1"/>
  <c r="BJ41" i="1"/>
  <c r="BD40" i="1"/>
  <c r="BD39" i="1" s="1"/>
  <c r="BD38" i="1" s="1"/>
  <c r="AQ125" i="1"/>
  <c r="AQ124" i="1" s="1"/>
  <c r="AW126" i="1"/>
  <c r="BC76" i="1"/>
  <c r="AW75" i="1"/>
  <c r="AW74" i="1" s="1"/>
  <c r="AE128" i="1"/>
  <c r="AE127" i="1" s="1"/>
  <c r="AE123" i="1" s="1"/>
  <c r="AE122" i="1" s="1"/>
  <c r="AK129" i="1"/>
  <c r="AK86" i="1"/>
  <c r="AE85" i="1"/>
  <c r="AE84" i="1" s="1"/>
  <c r="AE65" i="1"/>
  <c r="Y64" i="1"/>
  <c r="Y63" i="1" s="1"/>
  <c r="AE72" i="1"/>
  <c r="Y70" i="1"/>
  <c r="Y69" i="1" s="1"/>
  <c r="AQ131" i="1"/>
  <c r="AQ130" i="1" s="1"/>
  <c r="AW132" i="1"/>
  <c r="AR140" i="1"/>
  <c r="AL139" i="1"/>
  <c r="AL138" i="1" s="1"/>
  <c r="AL137" i="1" s="1"/>
  <c r="AL136" i="1" s="1"/>
  <c r="AL135" i="1" s="1"/>
  <c r="AX20" i="1"/>
  <c r="AR19" i="1"/>
  <c r="AR18" i="1" s="1"/>
  <c r="AR17" i="1" s="1"/>
  <c r="AR8" i="1" s="1"/>
  <c r="AR7" i="1" s="1"/>
  <c r="AQ19" i="1"/>
  <c r="AQ18" i="1" s="1"/>
  <c r="AQ17" i="1" s="1"/>
  <c r="AQ8" i="1" s="1"/>
  <c r="AW20" i="1"/>
  <c r="BD97" i="1"/>
  <c r="BD96" i="1" s="1"/>
  <c r="BD95" i="1" s="1"/>
  <c r="BJ98" i="1"/>
  <c r="AF67" i="1" l="1"/>
  <c r="AF66" i="1" s="1"/>
  <c r="AL68" i="1"/>
  <c r="AL76" i="1"/>
  <c r="AF75" i="1"/>
  <c r="AF74" i="1" s="1"/>
  <c r="AL62" i="1"/>
  <c r="AF60" i="1"/>
  <c r="AF59" i="1" s="1"/>
  <c r="AL72" i="1"/>
  <c r="AF70" i="1"/>
  <c r="AF69" i="1" s="1"/>
  <c r="AF78" i="1"/>
  <c r="AF77" i="1" s="1"/>
  <c r="AL79" i="1"/>
  <c r="AK41" i="1"/>
  <c r="AE40" i="1"/>
  <c r="AE39" i="1" s="1"/>
  <c r="AE38" i="1" s="1"/>
  <c r="AE37" i="1" s="1"/>
  <c r="AE36" i="1" s="1"/>
  <c r="AK80" i="1"/>
  <c r="AE78" i="1"/>
  <c r="AE77" i="1" s="1"/>
  <c r="AK94" i="1"/>
  <c r="AE93" i="1"/>
  <c r="AE92" i="1" s="1"/>
  <c r="AE91" i="1" s="1"/>
  <c r="AQ111" i="1"/>
  <c r="AK109" i="1"/>
  <c r="AK108" i="1" s="1"/>
  <c r="AK107" i="1" s="1"/>
  <c r="AK121" i="1"/>
  <c r="AE119" i="1"/>
  <c r="AE118" i="1" s="1"/>
  <c r="AE117" i="1" s="1"/>
  <c r="AE116" i="1" s="1"/>
  <c r="AE73" i="1"/>
  <c r="AF44" i="1"/>
  <c r="AF43" i="1" s="1"/>
  <c r="AF42" i="1" s="1"/>
  <c r="AF37" i="1" s="1"/>
  <c r="AF36" i="1" s="1"/>
  <c r="AL45" i="1"/>
  <c r="AF82" i="1"/>
  <c r="AF81" i="1" s="1"/>
  <c r="AL83" i="1"/>
  <c r="AK58" i="1"/>
  <c r="AE57" i="1"/>
  <c r="AE56" i="1" s="1"/>
  <c r="AK98" i="1"/>
  <c r="AE97" i="1"/>
  <c r="AE96" i="1" s="1"/>
  <c r="AE95" i="1" s="1"/>
  <c r="BV105" i="1"/>
  <c r="BP104" i="1"/>
  <c r="BP103" i="1" s="1"/>
  <c r="Z55" i="1"/>
  <c r="Z73" i="1"/>
  <c r="AF119" i="1"/>
  <c r="AF118" i="1" s="1"/>
  <c r="AF117" i="1" s="1"/>
  <c r="AF116" i="1" s="1"/>
  <c r="AL120" i="1"/>
  <c r="AE28" i="1"/>
  <c r="AE27" i="1" s="1"/>
  <c r="AE26" i="1" s="1"/>
  <c r="AE25" i="1" s="1"/>
  <c r="AE7" i="1" s="1"/>
  <c r="AK29" i="1"/>
  <c r="Y60" i="1"/>
  <c r="Y59" i="1" s="1"/>
  <c r="AE61" i="1"/>
  <c r="AL125" i="1"/>
  <c r="AL124" i="1" s="1"/>
  <c r="AL123" i="1" s="1"/>
  <c r="AL122" i="1" s="1"/>
  <c r="AR126" i="1"/>
  <c r="BX36" i="1"/>
  <c r="BW49" i="1"/>
  <c r="BY50" i="1"/>
  <c r="BI120" i="1"/>
  <c r="BU102" i="1"/>
  <c r="BO101" i="1"/>
  <c r="BO100" i="1" s="1"/>
  <c r="AW82" i="1"/>
  <c r="AW81" i="1" s="1"/>
  <c r="BC83" i="1"/>
  <c r="BD34" i="1"/>
  <c r="AX33" i="1"/>
  <c r="AX32" i="1" s="1"/>
  <c r="AX31" i="1" s="1"/>
  <c r="AX30" i="1" s="1"/>
  <c r="AX61" i="1"/>
  <c r="BD109" i="1"/>
  <c r="BD108" i="1" s="1"/>
  <c r="BD107" i="1" s="1"/>
  <c r="BJ110" i="1"/>
  <c r="BD88" i="1"/>
  <c r="BD87" i="1" s="1"/>
  <c r="BJ89" i="1"/>
  <c r="Y55" i="1"/>
  <c r="Y54" i="1" s="1"/>
  <c r="Y53" i="1" s="1"/>
  <c r="Y5" i="1" s="1"/>
  <c r="BI140" i="1"/>
  <c r="BC139" i="1"/>
  <c r="BC138" i="1" s="1"/>
  <c r="BC137" i="1" s="1"/>
  <c r="BC136" i="1" s="1"/>
  <c r="BC135" i="1" s="1"/>
  <c r="AW11" i="1"/>
  <c r="AW10" i="1" s="1"/>
  <c r="AW9" i="1" s="1"/>
  <c r="BC12" i="1"/>
  <c r="B77" i="1"/>
  <c r="B78" i="1" s="1"/>
  <c r="B79" i="1" s="1"/>
  <c r="B75" i="1"/>
  <c r="BC45" i="1"/>
  <c r="AW44" i="1"/>
  <c r="AW43" i="1" s="1"/>
  <c r="AW42" i="1" s="1"/>
  <c r="BV15" i="1"/>
  <c r="BV14" i="1" s="1"/>
  <c r="BV13" i="1" s="1"/>
  <c r="BV65" i="1"/>
  <c r="BP64" i="1"/>
  <c r="BP63" i="1" s="1"/>
  <c r="BC79" i="1"/>
  <c r="BD71" i="1"/>
  <c r="BI67" i="1"/>
  <c r="BI66" i="1" s="1"/>
  <c r="BO68" i="1"/>
  <c r="BJ24" i="1"/>
  <c r="BD23" i="1"/>
  <c r="BD22" i="1" s="1"/>
  <c r="BD21" i="1" s="1"/>
  <c r="BJ86" i="1"/>
  <c r="BD85" i="1"/>
  <c r="BD84" i="1" s="1"/>
  <c r="BC34" i="1"/>
  <c r="AW33" i="1"/>
  <c r="AW32" i="1" s="1"/>
  <c r="AW31" i="1" s="1"/>
  <c r="AW30" i="1" s="1"/>
  <c r="BI16" i="1"/>
  <c r="BC15" i="1"/>
  <c r="BC14" i="1" s="1"/>
  <c r="BC13" i="1" s="1"/>
  <c r="AX57" i="1"/>
  <c r="AX56" i="1" s="1"/>
  <c r="BD58" i="1"/>
  <c r="BC88" i="1"/>
  <c r="BC87" i="1" s="1"/>
  <c r="BI89" i="1"/>
  <c r="BO110" i="1"/>
  <c r="BI76" i="1"/>
  <c r="BC75" i="1"/>
  <c r="BC74" i="1" s="1"/>
  <c r="BP41" i="1"/>
  <c r="BJ40" i="1"/>
  <c r="BJ39" i="1" s="1"/>
  <c r="BJ38" i="1" s="1"/>
  <c r="AW125" i="1"/>
  <c r="AW124" i="1" s="1"/>
  <c r="BC126" i="1"/>
  <c r="BJ12" i="1"/>
  <c r="BD11" i="1"/>
  <c r="BD10" i="1" s="1"/>
  <c r="BD9" i="1" s="1"/>
  <c r="BI23" i="1"/>
  <c r="BI22" i="1" s="1"/>
  <c r="BI21" i="1" s="1"/>
  <c r="BO24" i="1"/>
  <c r="AQ129" i="1"/>
  <c r="AK128" i="1"/>
  <c r="AK127" i="1" s="1"/>
  <c r="AK123" i="1" s="1"/>
  <c r="AK122" i="1" s="1"/>
  <c r="AQ86" i="1"/>
  <c r="AK85" i="1"/>
  <c r="AK84" i="1" s="1"/>
  <c r="AK65" i="1"/>
  <c r="AE64" i="1"/>
  <c r="AE63" i="1" s="1"/>
  <c r="AK72" i="1"/>
  <c r="AE70" i="1"/>
  <c r="AE69" i="1" s="1"/>
  <c r="AX140" i="1"/>
  <c r="AR139" i="1"/>
  <c r="AR138" i="1" s="1"/>
  <c r="AR137" i="1" s="1"/>
  <c r="AR136" i="1" s="1"/>
  <c r="AR135" i="1" s="1"/>
  <c r="BC132" i="1"/>
  <c r="AW131" i="1"/>
  <c r="AW130" i="1" s="1"/>
  <c r="BP98" i="1"/>
  <c r="BJ97" i="1"/>
  <c r="BJ96" i="1" s="1"/>
  <c r="BJ95" i="1" s="1"/>
  <c r="AW19" i="1"/>
  <c r="AW18" i="1" s="1"/>
  <c r="AW17" i="1" s="1"/>
  <c r="BC20" i="1"/>
  <c r="BD20" i="1"/>
  <c r="AX19" i="1"/>
  <c r="AX18" i="1" s="1"/>
  <c r="AX17" i="1" s="1"/>
  <c r="AX8" i="1" s="1"/>
  <c r="Z54" i="1" l="1"/>
  <c r="Z53" i="1" s="1"/>
  <c r="Z5" i="1" s="1"/>
  <c r="AF73" i="1"/>
  <c r="AF55" i="1"/>
  <c r="AX126" i="1"/>
  <c r="AR125" i="1"/>
  <c r="AR124" i="1" s="1"/>
  <c r="AR123" i="1" s="1"/>
  <c r="AR122" i="1" s="1"/>
  <c r="AK61" i="1"/>
  <c r="AE60" i="1"/>
  <c r="AE59" i="1" s="1"/>
  <c r="AQ29" i="1"/>
  <c r="AK28" i="1"/>
  <c r="AK27" i="1" s="1"/>
  <c r="AK26" i="1" s="1"/>
  <c r="AK25" i="1" s="1"/>
  <c r="AK7" i="1" s="1"/>
  <c r="AL119" i="1"/>
  <c r="AL118" i="1" s="1"/>
  <c r="AL117" i="1" s="1"/>
  <c r="AL116" i="1" s="1"/>
  <c r="AR120" i="1"/>
  <c r="AR83" i="1"/>
  <c r="AL82" i="1"/>
  <c r="AL81" i="1" s="1"/>
  <c r="AR45" i="1"/>
  <c r="AL44" i="1"/>
  <c r="AL43" i="1" s="1"/>
  <c r="AL42" i="1" s="1"/>
  <c r="AL37" i="1" s="1"/>
  <c r="AL36" i="1" s="1"/>
  <c r="AQ121" i="1"/>
  <c r="AK119" i="1"/>
  <c r="AK118" i="1" s="1"/>
  <c r="AK117" i="1" s="1"/>
  <c r="AK116" i="1" s="1"/>
  <c r="AW111" i="1"/>
  <c r="AQ109" i="1"/>
  <c r="AQ108" i="1" s="1"/>
  <c r="AQ107" i="1" s="1"/>
  <c r="AQ94" i="1"/>
  <c r="AK93" i="1"/>
  <c r="AK92" i="1" s="1"/>
  <c r="AK91" i="1" s="1"/>
  <c r="AQ80" i="1"/>
  <c r="AK78" i="1"/>
  <c r="AK77" i="1" s="1"/>
  <c r="AK73" i="1" s="1"/>
  <c r="AK40" i="1"/>
  <c r="AK39" i="1" s="1"/>
  <c r="AK38" i="1" s="1"/>
  <c r="AK37" i="1" s="1"/>
  <c r="AK36" i="1" s="1"/>
  <c r="AQ41" i="1"/>
  <c r="AR72" i="1"/>
  <c r="AL70" i="1"/>
  <c r="AL69" i="1" s="1"/>
  <c r="AR62" i="1"/>
  <c r="AL60" i="1"/>
  <c r="AL59" i="1" s="1"/>
  <c r="AR76" i="1"/>
  <c r="AL75" i="1"/>
  <c r="AL74" i="1" s="1"/>
  <c r="AF54" i="1"/>
  <c r="AF53" i="1" s="1"/>
  <c r="AF5" i="1" s="1"/>
  <c r="AW8" i="1"/>
  <c r="BZ105" i="1"/>
  <c r="BV104" i="1"/>
  <c r="AK97" i="1"/>
  <c r="AK96" i="1" s="1"/>
  <c r="AK95" i="1" s="1"/>
  <c r="AQ98" i="1"/>
  <c r="AQ58" i="1"/>
  <c r="AK57" i="1"/>
  <c r="AK56" i="1" s="1"/>
  <c r="AR79" i="1"/>
  <c r="AL78" i="1"/>
  <c r="AL77" i="1" s="1"/>
  <c r="AR68" i="1"/>
  <c r="AL67" i="1"/>
  <c r="AL66" i="1" s="1"/>
  <c r="BO120" i="1"/>
  <c r="BW37" i="1"/>
  <c r="BY49" i="1"/>
  <c r="BU101" i="1"/>
  <c r="BY102" i="1"/>
  <c r="AX7" i="1"/>
  <c r="BI83" i="1"/>
  <c r="BC82" i="1"/>
  <c r="BC81" i="1" s="1"/>
  <c r="BP110" i="1"/>
  <c r="BJ109" i="1"/>
  <c r="BJ108" i="1" s="1"/>
  <c r="BJ107" i="1" s="1"/>
  <c r="BD61" i="1"/>
  <c r="BJ34" i="1"/>
  <c r="BD33" i="1"/>
  <c r="BD32" i="1" s="1"/>
  <c r="BD31" i="1" s="1"/>
  <c r="BD30" i="1" s="1"/>
  <c r="BO140" i="1"/>
  <c r="BI139" i="1"/>
  <c r="BI138" i="1" s="1"/>
  <c r="BI137" i="1" s="1"/>
  <c r="BI136" i="1" s="1"/>
  <c r="BI135" i="1" s="1"/>
  <c r="BP89" i="1"/>
  <c r="BJ88" i="1"/>
  <c r="BJ87" i="1" s="1"/>
  <c r="BI45" i="1"/>
  <c r="BC44" i="1"/>
  <c r="BC43" i="1" s="1"/>
  <c r="BC42" i="1" s="1"/>
  <c r="B80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C11" i="1"/>
  <c r="BC10" i="1" s="1"/>
  <c r="BC9" i="1" s="1"/>
  <c r="BI12" i="1"/>
  <c r="BV64" i="1"/>
  <c r="BV63" i="1" s="1"/>
  <c r="BJ85" i="1"/>
  <c r="BJ84" i="1" s="1"/>
  <c r="BP86" i="1"/>
  <c r="BJ23" i="1"/>
  <c r="BJ22" i="1" s="1"/>
  <c r="BJ21" i="1" s="1"/>
  <c r="BP24" i="1"/>
  <c r="BU68" i="1"/>
  <c r="BY68" i="1" s="1"/>
  <c r="BO67" i="1"/>
  <c r="BO66" i="1" s="1"/>
  <c r="BJ71" i="1"/>
  <c r="BI79" i="1"/>
  <c r="BI88" i="1"/>
  <c r="BI87" i="1" s="1"/>
  <c r="BO89" i="1"/>
  <c r="BD57" i="1"/>
  <c r="BD56" i="1" s="1"/>
  <c r="BJ58" i="1"/>
  <c r="BO16" i="1"/>
  <c r="BI15" i="1"/>
  <c r="BI14" i="1" s="1"/>
  <c r="BI13" i="1" s="1"/>
  <c r="BI34" i="1"/>
  <c r="BC33" i="1"/>
  <c r="BC32" i="1" s="1"/>
  <c r="BC31" i="1" s="1"/>
  <c r="BC30" i="1" s="1"/>
  <c r="AE55" i="1"/>
  <c r="AE54" i="1" s="1"/>
  <c r="AE53" i="1" s="1"/>
  <c r="AE5" i="1" s="1"/>
  <c r="BU110" i="1"/>
  <c r="BY110" i="1" s="1"/>
  <c r="BU24" i="1"/>
  <c r="BY24" i="1" s="1"/>
  <c r="BO23" i="1"/>
  <c r="BO22" i="1" s="1"/>
  <c r="BO21" i="1" s="1"/>
  <c r="BI75" i="1"/>
  <c r="BI74" i="1" s="1"/>
  <c r="BO76" i="1"/>
  <c r="BP12" i="1"/>
  <c r="BJ11" i="1"/>
  <c r="BJ10" i="1" s="1"/>
  <c r="BJ9" i="1" s="1"/>
  <c r="BC125" i="1"/>
  <c r="BC124" i="1" s="1"/>
  <c r="BI126" i="1"/>
  <c r="BV41" i="1"/>
  <c r="BP40" i="1"/>
  <c r="BP39" i="1" s="1"/>
  <c r="BP38" i="1" s="1"/>
  <c r="AW129" i="1"/>
  <c r="AQ128" i="1"/>
  <c r="AQ127" i="1" s="1"/>
  <c r="AQ123" i="1" s="1"/>
  <c r="AQ122" i="1" s="1"/>
  <c r="AW86" i="1"/>
  <c r="AQ85" i="1"/>
  <c r="AQ84" i="1" s="1"/>
  <c r="AQ65" i="1"/>
  <c r="AK64" i="1"/>
  <c r="AK63" i="1" s="1"/>
  <c r="AQ72" i="1"/>
  <c r="AK70" i="1"/>
  <c r="AK69" i="1" s="1"/>
  <c r="BI132" i="1"/>
  <c r="BC131" i="1"/>
  <c r="BC130" i="1" s="1"/>
  <c r="AX139" i="1"/>
  <c r="AX138" i="1" s="1"/>
  <c r="AX137" i="1" s="1"/>
  <c r="AX136" i="1" s="1"/>
  <c r="AX135" i="1" s="1"/>
  <c r="BD140" i="1"/>
  <c r="BD19" i="1"/>
  <c r="BD18" i="1" s="1"/>
  <c r="BD17" i="1" s="1"/>
  <c r="BD8" i="1" s="1"/>
  <c r="BJ20" i="1"/>
  <c r="BI20" i="1"/>
  <c r="BC19" i="1"/>
  <c r="BC18" i="1" s="1"/>
  <c r="BC17" i="1" s="1"/>
  <c r="BP97" i="1"/>
  <c r="BP96" i="1" s="1"/>
  <c r="BP95" i="1" s="1"/>
  <c r="BV98" i="1"/>
  <c r="BX98" i="1" s="1"/>
  <c r="AR67" i="1" l="1"/>
  <c r="AR66" i="1" s="1"/>
  <c r="AX68" i="1"/>
  <c r="AR78" i="1"/>
  <c r="AR77" i="1" s="1"/>
  <c r="AX79" i="1"/>
  <c r="AW98" i="1"/>
  <c r="AQ97" i="1"/>
  <c r="AQ96" i="1" s="1"/>
  <c r="AQ95" i="1" s="1"/>
  <c r="BV103" i="1"/>
  <c r="BZ103" i="1" s="1"/>
  <c r="BZ104" i="1"/>
  <c r="AR75" i="1"/>
  <c r="AR74" i="1" s="1"/>
  <c r="AX76" i="1"/>
  <c r="AX62" i="1"/>
  <c r="AR60" i="1"/>
  <c r="AR59" i="1" s="1"/>
  <c r="AX72" i="1"/>
  <c r="AR70" i="1"/>
  <c r="AR69" i="1" s="1"/>
  <c r="AW80" i="1"/>
  <c r="AQ78" i="1"/>
  <c r="AQ77" i="1" s="1"/>
  <c r="AQ73" i="1" s="1"/>
  <c r="AW94" i="1"/>
  <c r="AQ93" i="1"/>
  <c r="AQ92" i="1" s="1"/>
  <c r="AQ91" i="1" s="1"/>
  <c r="BC111" i="1"/>
  <c r="AW109" i="1"/>
  <c r="AW108" i="1" s="1"/>
  <c r="AW107" i="1" s="1"/>
  <c r="AW121" i="1"/>
  <c r="AQ119" i="1"/>
  <c r="AQ118" i="1" s="1"/>
  <c r="AQ117" i="1" s="1"/>
  <c r="AQ116" i="1" s="1"/>
  <c r="AX45" i="1"/>
  <c r="AR44" i="1"/>
  <c r="AR43" i="1" s="1"/>
  <c r="AR42" i="1" s="1"/>
  <c r="AR37" i="1" s="1"/>
  <c r="AR36" i="1" s="1"/>
  <c r="AX83" i="1"/>
  <c r="AR82" i="1"/>
  <c r="AR81" i="1" s="1"/>
  <c r="AW29" i="1"/>
  <c r="AQ28" i="1"/>
  <c r="AQ27" i="1" s="1"/>
  <c r="AQ26" i="1" s="1"/>
  <c r="AQ25" i="1" s="1"/>
  <c r="AQ7" i="1" s="1"/>
  <c r="AK60" i="1"/>
  <c r="AK59" i="1" s="1"/>
  <c r="AK55" i="1" s="1"/>
  <c r="AK54" i="1" s="1"/>
  <c r="AK53" i="1" s="1"/>
  <c r="AK5" i="1" s="1"/>
  <c r="AQ61" i="1"/>
  <c r="AX125" i="1"/>
  <c r="AX124" i="1" s="1"/>
  <c r="AX123" i="1" s="1"/>
  <c r="AX122" i="1" s="1"/>
  <c r="BD126" i="1"/>
  <c r="AQ57" i="1"/>
  <c r="AQ56" i="1" s="1"/>
  <c r="AW58" i="1"/>
  <c r="AL55" i="1"/>
  <c r="AW41" i="1"/>
  <c r="AQ40" i="1"/>
  <c r="AQ39" i="1" s="1"/>
  <c r="AQ38" i="1" s="1"/>
  <c r="AQ37" i="1" s="1"/>
  <c r="AQ36" i="1" s="1"/>
  <c r="AL73" i="1"/>
  <c r="AX120" i="1"/>
  <c r="AR119" i="1"/>
  <c r="AR118" i="1" s="1"/>
  <c r="AR117" i="1" s="1"/>
  <c r="AR116" i="1" s="1"/>
  <c r="BU100" i="1"/>
  <c r="BY100" i="1" s="1"/>
  <c r="BY101" i="1"/>
  <c r="BW36" i="1"/>
  <c r="BU120" i="1"/>
  <c r="BX97" i="1"/>
  <c r="BZ98" i="1"/>
  <c r="BD7" i="1"/>
  <c r="BJ61" i="1"/>
  <c r="BP34" i="1"/>
  <c r="BJ33" i="1"/>
  <c r="BJ32" i="1" s="1"/>
  <c r="BJ31" i="1" s="1"/>
  <c r="BJ30" i="1" s="1"/>
  <c r="BP109" i="1"/>
  <c r="BP108" i="1" s="1"/>
  <c r="BP107" i="1" s="1"/>
  <c r="BV110" i="1"/>
  <c r="BO83" i="1"/>
  <c r="BI82" i="1"/>
  <c r="BI81" i="1" s="1"/>
  <c r="BV89" i="1"/>
  <c r="BV88" i="1" s="1"/>
  <c r="BV87" i="1" s="1"/>
  <c r="BP88" i="1"/>
  <c r="BP87" i="1" s="1"/>
  <c r="BU140" i="1"/>
  <c r="BO139" i="1"/>
  <c r="BO138" i="1" s="1"/>
  <c r="BO137" i="1" s="1"/>
  <c r="BO136" i="1" s="1"/>
  <c r="BO135" i="1" s="1"/>
  <c r="BC8" i="1"/>
  <c r="BO12" i="1"/>
  <c r="BI11" i="1"/>
  <c r="BI10" i="1" s="1"/>
  <c r="BI9" i="1" s="1"/>
  <c r="B95" i="1"/>
  <c r="B91" i="1"/>
  <c r="B92" i="1" s="1"/>
  <c r="B93" i="1" s="1"/>
  <c r="B94" i="1" s="1"/>
  <c r="BI44" i="1"/>
  <c r="BI43" i="1" s="1"/>
  <c r="BI42" i="1" s="1"/>
  <c r="BO45" i="1"/>
  <c r="BO79" i="1"/>
  <c r="BP71" i="1"/>
  <c r="BV24" i="1"/>
  <c r="BZ24" i="1" s="1"/>
  <c r="BP23" i="1"/>
  <c r="BP22" i="1" s="1"/>
  <c r="BP21" i="1" s="1"/>
  <c r="BV97" i="1"/>
  <c r="BV96" i="1" s="1"/>
  <c r="BV95" i="1" s="1"/>
  <c r="BV40" i="1"/>
  <c r="BV39" i="1" s="1"/>
  <c r="BV38" i="1" s="1"/>
  <c r="BU67" i="1"/>
  <c r="BU23" i="1"/>
  <c r="BV86" i="1"/>
  <c r="BP85" i="1"/>
  <c r="BP84" i="1" s="1"/>
  <c r="BO34" i="1"/>
  <c r="BI33" i="1"/>
  <c r="BI32" i="1" s="1"/>
  <c r="BI31" i="1" s="1"/>
  <c r="BI30" i="1" s="1"/>
  <c r="BJ57" i="1"/>
  <c r="BJ56" i="1" s="1"/>
  <c r="BP58" i="1"/>
  <c r="BU16" i="1"/>
  <c r="BY16" i="1" s="1"/>
  <c r="BO15" i="1"/>
  <c r="BO14" i="1" s="1"/>
  <c r="BO13" i="1" s="1"/>
  <c r="BO88" i="1"/>
  <c r="BO87" i="1" s="1"/>
  <c r="BU89" i="1"/>
  <c r="BY89" i="1" s="1"/>
  <c r="BV12" i="1"/>
  <c r="BP11" i="1"/>
  <c r="BP10" i="1" s="1"/>
  <c r="BP9" i="1" s="1"/>
  <c r="BU76" i="1"/>
  <c r="BY76" i="1" s="1"/>
  <c r="BO75" i="1"/>
  <c r="BO74" i="1" s="1"/>
  <c r="BI125" i="1"/>
  <c r="BI124" i="1" s="1"/>
  <c r="BO126" i="1"/>
  <c r="BC129" i="1"/>
  <c r="AW128" i="1"/>
  <c r="AW127" i="1" s="1"/>
  <c r="AW123" i="1" s="1"/>
  <c r="AW122" i="1" s="1"/>
  <c r="AQ64" i="1"/>
  <c r="AQ63" i="1" s="1"/>
  <c r="AW65" i="1"/>
  <c r="AW85" i="1"/>
  <c r="AW84" i="1" s="1"/>
  <c r="BC86" i="1"/>
  <c r="AW72" i="1"/>
  <c r="AQ70" i="1"/>
  <c r="AQ69" i="1" s="1"/>
  <c r="BJ140" i="1"/>
  <c r="BD139" i="1"/>
  <c r="BD138" i="1" s="1"/>
  <c r="BD137" i="1" s="1"/>
  <c r="BD136" i="1" s="1"/>
  <c r="BD135" i="1" s="1"/>
  <c r="BO132" i="1"/>
  <c r="BI131" i="1"/>
  <c r="BI130" i="1" s="1"/>
  <c r="BO20" i="1"/>
  <c r="BI19" i="1"/>
  <c r="BI18" i="1" s="1"/>
  <c r="BI17" i="1" s="1"/>
  <c r="BI8" i="1" s="1"/>
  <c r="BJ19" i="1"/>
  <c r="BJ18" i="1" s="1"/>
  <c r="BJ17" i="1" s="1"/>
  <c r="BJ8" i="1" s="1"/>
  <c r="BJ7" i="1" s="1"/>
  <c r="BP20" i="1"/>
  <c r="AL54" i="1" l="1"/>
  <c r="AL53" i="1" s="1"/>
  <c r="AL5" i="1" s="1"/>
  <c r="BD120" i="1"/>
  <c r="AX119" i="1"/>
  <c r="AX118" i="1" s="1"/>
  <c r="AX117" i="1" s="1"/>
  <c r="AX116" i="1" s="1"/>
  <c r="BC58" i="1"/>
  <c r="AW57" i="1"/>
  <c r="AW56" i="1" s="1"/>
  <c r="BC29" i="1"/>
  <c r="AW28" i="1"/>
  <c r="AW27" i="1" s="1"/>
  <c r="AW26" i="1" s="1"/>
  <c r="AW25" i="1" s="1"/>
  <c r="AW7" i="1" s="1"/>
  <c r="AX82" i="1"/>
  <c r="AX81" i="1" s="1"/>
  <c r="BD83" i="1"/>
  <c r="BD45" i="1"/>
  <c r="AX44" i="1"/>
  <c r="AX43" i="1" s="1"/>
  <c r="AX42" i="1" s="1"/>
  <c r="AX37" i="1" s="1"/>
  <c r="AX36" i="1" s="1"/>
  <c r="BC121" i="1"/>
  <c r="AW119" i="1"/>
  <c r="AW118" i="1" s="1"/>
  <c r="AW117" i="1" s="1"/>
  <c r="AW116" i="1" s="1"/>
  <c r="BI111" i="1"/>
  <c r="BC109" i="1"/>
  <c r="BC108" i="1" s="1"/>
  <c r="BC107" i="1" s="1"/>
  <c r="BC94" i="1"/>
  <c r="AW93" i="1"/>
  <c r="AW92" i="1" s="1"/>
  <c r="AW91" i="1" s="1"/>
  <c r="BC80" i="1"/>
  <c r="AW78" i="1"/>
  <c r="AW77" i="1" s="1"/>
  <c r="AW73" i="1" s="1"/>
  <c r="BD72" i="1"/>
  <c r="AX70" i="1"/>
  <c r="AX69" i="1" s="1"/>
  <c r="BD62" i="1"/>
  <c r="AX60" i="1"/>
  <c r="AX59" i="1" s="1"/>
  <c r="BC98" i="1"/>
  <c r="AW97" i="1"/>
  <c r="AW96" i="1" s="1"/>
  <c r="AW95" i="1" s="1"/>
  <c r="AW40" i="1"/>
  <c r="AW39" i="1" s="1"/>
  <c r="AW38" i="1" s="1"/>
  <c r="AW37" i="1" s="1"/>
  <c r="AW36" i="1" s="1"/>
  <c r="BC41" i="1"/>
  <c r="BD125" i="1"/>
  <c r="BD124" i="1" s="1"/>
  <c r="BD123" i="1" s="1"/>
  <c r="BD122" i="1" s="1"/>
  <c r="BJ126" i="1"/>
  <c r="AW61" i="1"/>
  <c r="AQ60" i="1"/>
  <c r="AQ59" i="1" s="1"/>
  <c r="AR73" i="1"/>
  <c r="AR5" i="1"/>
  <c r="AR55" i="1"/>
  <c r="AR54" i="1" s="1"/>
  <c r="AR53" i="1" s="1"/>
  <c r="AX75" i="1"/>
  <c r="AX74" i="1" s="1"/>
  <c r="BD76" i="1"/>
  <c r="BD79" i="1"/>
  <c r="AX78" i="1"/>
  <c r="AX77" i="1" s="1"/>
  <c r="BD68" i="1"/>
  <c r="AX67" i="1"/>
  <c r="AX66" i="1" s="1"/>
  <c r="BU22" i="1"/>
  <c r="BY23" i="1"/>
  <c r="BU139" i="1"/>
  <c r="BY140" i="1"/>
  <c r="BV109" i="1"/>
  <c r="BZ110" i="1"/>
  <c r="BX96" i="1"/>
  <c r="BZ97" i="1"/>
  <c r="BU66" i="1"/>
  <c r="BY66" i="1" s="1"/>
  <c r="BY67" i="1"/>
  <c r="BY120" i="1"/>
  <c r="BP61" i="1"/>
  <c r="BU83" i="1"/>
  <c r="BO82" i="1"/>
  <c r="BO81" i="1" s="1"/>
  <c r="BP33" i="1"/>
  <c r="BP32" i="1" s="1"/>
  <c r="BP31" i="1" s="1"/>
  <c r="BP30" i="1" s="1"/>
  <c r="BV34" i="1"/>
  <c r="BV33" i="1" s="1"/>
  <c r="BV32" i="1" s="1"/>
  <c r="BV31" i="1" s="1"/>
  <c r="BV30" i="1" s="1"/>
  <c r="AQ55" i="1"/>
  <c r="AQ54" i="1" s="1"/>
  <c r="AQ53" i="1" s="1"/>
  <c r="AQ5" i="1" s="1"/>
  <c r="BO11" i="1"/>
  <c r="BO10" i="1" s="1"/>
  <c r="BO9" i="1" s="1"/>
  <c r="BU12" i="1"/>
  <c r="BO44" i="1"/>
  <c r="BO43" i="1" s="1"/>
  <c r="BO42" i="1" s="1"/>
  <c r="BU45" i="1"/>
  <c r="B96" i="1"/>
  <c r="B97" i="1" s="1"/>
  <c r="B107" i="1"/>
  <c r="B108" i="1" s="1"/>
  <c r="B109" i="1" s="1"/>
  <c r="B110" i="1" s="1"/>
  <c r="B111" i="1" s="1"/>
  <c r="B112" i="1" s="1"/>
  <c r="B113" i="1" s="1"/>
  <c r="B114" i="1" s="1"/>
  <c r="B115" i="1" s="1"/>
  <c r="B103" i="1" s="1"/>
  <c r="B104" i="1" s="1"/>
  <c r="B105" i="1" s="1"/>
  <c r="B106" i="1" s="1"/>
  <c r="BU75" i="1"/>
  <c r="BV11" i="1"/>
  <c r="BV10" i="1" s="1"/>
  <c r="BV9" i="1" s="1"/>
  <c r="BV85" i="1"/>
  <c r="BV84" i="1" s="1"/>
  <c r="BV23" i="1"/>
  <c r="BU15" i="1"/>
  <c r="BV71" i="1"/>
  <c r="BU88" i="1"/>
  <c r="BU79" i="1"/>
  <c r="BY79" i="1" s="1"/>
  <c r="BV58" i="1"/>
  <c r="BP57" i="1"/>
  <c r="BP56" i="1" s="1"/>
  <c r="BU34" i="1"/>
  <c r="BY34" i="1" s="1"/>
  <c r="BO33" i="1"/>
  <c r="BO32" i="1" s="1"/>
  <c r="BO31" i="1" s="1"/>
  <c r="BO30" i="1" s="1"/>
  <c r="BU126" i="1"/>
  <c r="BY126" i="1" s="1"/>
  <c r="BO125" i="1"/>
  <c r="BO124" i="1" s="1"/>
  <c r="BC128" i="1"/>
  <c r="BC127" i="1" s="1"/>
  <c r="BC123" i="1" s="1"/>
  <c r="BC122" i="1" s="1"/>
  <c r="BI129" i="1"/>
  <c r="BC65" i="1"/>
  <c r="AW64" i="1"/>
  <c r="AW63" i="1" s="1"/>
  <c r="BI86" i="1"/>
  <c r="BC85" i="1"/>
  <c r="BC84" i="1" s="1"/>
  <c r="BC72" i="1"/>
  <c r="AW70" i="1"/>
  <c r="AW69" i="1" s="1"/>
  <c r="BJ139" i="1"/>
  <c r="BJ138" i="1" s="1"/>
  <c r="BJ137" i="1" s="1"/>
  <c r="BJ136" i="1" s="1"/>
  <c r="BJ135" i="1" s="1"/>
  <c r="BP140" i="1"/>
  <c r="BU132" i="1"/>
  <c r="BY132" i="1" s="1"/>
  <c r="BO131" i="1"/>
  <c r="BO130" i="1" s="1"/>
  <c r="BP19" i="1"/>
  <c r="BP18" i="1" s="1"/>
  <c r="BP17" i="1" s="1"/>
  <c r="BP8" i="1" s="1"/>
  <c r="BP7" i="1" s="1"/>
  <c r="BV20" i="1"/>
  <c r="BX20" i="1" s="1"/>
  <c r="BU20" i="1"/>
  <c r="BO19" i="1"/>
  <c r="BO18" i="1" s="1"/>
  <c r="BO17" i="1" s="1"/>
  <c r="BO8" i="1" s="1"/>
  <c r="AX55" i="1" l="1"/>
  <c r="BD67" i="1"/>
  <c r="BD66" i="1" s="1"/>
  <c r="BJ68" i="1"/>
  <c r="BJ79" i="1"/>
  <c r="BD78" i="1"/>
  <c r="BD77" i="1" s="1"/>
  <c r="BP126" i="1"/>
  <c r="BJ125" i="1"/>
  <c r="BJ124" i="1" s="1"/>
  <c r="BJ123" i="1" s="1"/>
  <c r="BJ122" i="1" s="1"/>
  <c r="BC40" i="1"/>
  <c r="BC39" i="1" s="1"/>
  <c r="BC38" i="1" s="1"/>
  <c r="BC37" i="1" s="1"/>
  <c r="BC36" i="1" s="1"/>
  <c r="BI41" i="1"/>
  <c r="BJ83" i="1"/>
  <c r="BD82" i="1"/>
  <c r="BD81" i="1" s="1"/>
  <c r="AX73" i="1"/>
  <c r="AX54" i="1" s="1"/>
  <c r="AX53" i="1" s="1"/>
  <c r="AX5" i="1" s="1"/>
  <c r="BJ76" i="1"/>
  <c r="BD75" i="1"/>
  <c r="BD74" i="1" s="1"/>
  <c r="BC61" i="1"/>
  <c r="AW60" i="1"/>
  <c r="AW59" i="1" s="1"/>
  <c r="AW55" i="1" s="1"/>
  <c r="AW54" i="1" s="1"/>
  <c r="AW53" i="1" s="1"/>
  <c r="AW5" i="1" s="1"/>
  <c r="BI98" i="1"/>
  <c r="BC97" i="1"/>
  <c r="BC96" i="1" s="1"/>
  <c r="BC95" i="1" s="1"/>
  <c r="BJ62" i="1"/>
  <c r="BD60" i="1"/>
  <c r="BD59" i="1" s="1"/>
  <c r="BJ72" i="1"/>
  <c r="BD70" i="1"/>
  <c r="BD69" i="1" s="1"/>
  <c r="BI80" i="1"/>
  <c r="BC78" i="1"/>
  <c r="BC77" i="1" s="1"/>
  <c r="BC73" i="1" s="1"/>
  <c r="BI94" i="1"/>
  <c r="BC93" i="1"/>
  <c r="BC92" i="1" s="1"/>
  <c r="BC91" i="1" s="1"/>
  <c r="BO111" i="1"/>
  <c r="BI109" i="1"/>
  <c r="BI108" i="1" s="1"/>
  <c r="BI107" i="1" s="1"/>
  <c r="BI121" i="1"/>
  <c r="BC119" i="1"/>
  <c r="BC118" i="1" s="1"/>
  <c r="BC117" i="1" s="1"/>
  <c r="BC116" i="1" s="1"/>
  <c r="BD44" i="1"/>
  <c r="BD43" i="1" s="1"/>
  <c r="BD42" i="1" s="1"/>
  <c r="BD37" i="1" s="1"/>
  <c r="BD36" i="1" s="1"/>
  <c r="BJ45" i="1"/>
  <c r="BI29" i="1"/>
  <c r="BC28" i="1"/>
  <c r="BC27" i="1" s="1"/>
  <c r="BC26" i="1" s="1"/>
  <c r="BC25" i="1" s="1"/>
  <c r="BC7" i="1" s="1"/>
  <c r="BC57" i="1"/>
  <c r="BC56" i="1" s="1"/>
  <c r="BI58" i="1"/>
  <c r="BD119" i="1"/>
  <c r="BD118" i="1" s="1"/>
  <c r="BD117" i="1" s="1"/>
  <c r="BD116" i="1" s="1"/>
  <c r="BJ120" i="1"/>
  <c r="BX19" i="1"/>
  <c r="BZ20" i="1"/>
  <c r="BV22" i="1"/>
  <c r="BZ23" i="1"/>
  <c r="BU74" i="1"/>
  <c r="BY74" i="1" s="1"/>
  <c r="BY75" i="1"/>
  <c r="BU44" i="1"/>
  <c r="BY45" i="1"/>
  <c r="BX95" i="1"/>
  <c r="BZ96" i="1"/>
  <c r="BU87" i="1"/>
  <c r="BY87" i="1" s="1"/>
  <c r="BY88" i="1"/>
  <c r="BU14" i="1"/>
  <c r="BY15" i="1"/>
  <c r="BU11" i="1"/>
  <c r="BY12" i="1"/>
  <c r="BU82" i="1"/>
  <c r="BY83" i="1"/>
  <c r="BV108" i="1"/>
  <c r="BZ109" i="1"/>
  <c r="BU138" i="1"/>
  <c r="BY139" i="1"/>
  <c r="BU21" i="1"/>
  <c r="BY21" i="1" s="1"/>
  <c r="BY22" i="1"/>
  <c r="BV61" i="1"/>
  <c r="B98" i="1"/>
  <c r="B116" i="1"/>
  <c r="BW20" i="1"/>
  <c r="BU125" i="1"/>
  <c r="BU19" i="1"/>
  <c r="BU18" i="1" s="1"/>
  <c r="BU17" i="1" s="1"/>
  <c r="BU33" i="1"/>
  <c r="BV19" i="1"/>
  <c r="BV18" i="1" s="1"/>
  <c r="BV17" i="1" s="1"/>
  <c r="BU131" i="1"/>
  <c r="BV57" i="1"/>
  <c r="BV56" i="1" s="1"/>
  <c r="BO129" i="1"/>
  <c r="BI128" i="1"/>
  <c r="BI127" i="1" s="1"/>
  <c r="BI123" i="1" s="1"/>
  <c r="BI122" i="1" s="1"/>
  <c r="BC64" i="1"/>
  <c r="BC63" i="1" s="1"/>
  <c r="BI65" i="1"/>
  <c r="BI85" i="1"/>
  <c r="BI84" i="1" s="1"/>
  <c r="BO86" i="1"/>
  <c r="BI72" i="1"/>
  <c r="BC70" i="1"/>
  <c r="BC69" i="1" s="1"/>
  <c r="BV140" i="1"/>
  <c r="BP139" i="1"/>
  <c r="BP138" i="1" s="1"/>
  <c r="BP137" i="1" s="1"/>
  <c r="BP136" i="1" s="1"/>
  <c r="BP135" i="1" s="1"/>
  <c r="BJ119" i="1" l="1"/>
  <c r="BJ118" i="1" s="1"/>
  <c r="BJ117" i="1" s="1"/>
  <c r="BJ116" i="1" s="1"/>
  <c r="BP120" i="1"/>
  <c r="BO58" i="1"/>
  <c r="BI57" i="1"/>
  <c r="BI56" i="1" s="1"/>
  <c r="BP45" i="1"/>
  <c r="BJ44" i="1"/>
  <c r="BJ43" i="1" s="1"/>
  <c r="BJ42" i="1" s="1"/>
  <c r="BJ37" i="1" s="1"/>
  <c r="BJ36" i="1" s="1"/>
  <c r="BD55" i="1"/>
  <c r="BP83" i="1"/>
  <c r="BJ82" i="1"/>
  <c r="BJ81" i="1" s="1"/>
  <c r="BO41" i="1"/>
  <c r="BI40" i="1"/>
  <c r="BI39" i="1" s="1"/>
  <c r="BI38" i="1" s="1"/>
  <c r="BI37" i="1" s="1"/>
  <c r="BI36" i="1" s="1"/>
  <c r="BP68" i="1"/>
  <c r="BJ67" i="1"/>
  <c r="BJ66" i="1" s="1"/>
  <c r="BI28" i="1"/>
  <c r="BI27" i="1" s="1"/>
  <c r="BI26" i="1" s="1"/>
  <c r="BI25" i="1" s="1"/>
  <c r="BI7" i="1" s="1"/>
  <c r="BO29" i="1"/>
  <c r="BO121" i="1"/>
  <c r="BI119" i="1"/>
  <c r="BI118" i="1" s="1"/>
  <c r="BI117" i="1" s="1"/>
  <c r="BI116" i="1" s="1"/>
  <c r="BU111" i="1"/>
  <c r="BO109" i="1"/>
  <c r="BO108" i="1" s="1"/>
  <c r="BO107" i="1" s="1"/>
  <c r="BO94" i="1"/>
  <c r="BI93" i="1"/>
  <c r="BI92" i="1" s="1"/>
  <c r="BI91" i="1" s="1"/>
  <c r="BO80" i="1"/>
  <c r="BI78" i="1"/>
  <c r="BI77" i="1" s="1"/>
  <c r="BI73" i="1" s="1"/>
  <c r="BP72" i="1"/>
  <c r="BJ70" i="1"/>
  <c r="BJ69" i="1" s="1"/>
  <c r="BP62" i="1"/>
  <c r="BJ60" i="1"/>
  <c r="BJ59" i="1" s="1"/>
  <c r="BI97" i="1"/>
  <c r="BI96" i="1" s="1"/>
  <c r="BI95" i="1" s="1"/>
  <c r="BO98" i="1"/>
  <c r="BI61" i="1"/>
  <c r="BC60" i="1"/>
  <c r="BC59" i="1" s="1"/>
  <c r="BP76" i="1"/>
  <c r="BJ75" i="1"/>
  <c r="BJ74" i="1" s="1"/>
  <c r="BD73" i="1"/>
  <c r="BV126" i="1"/>
  <c r="BV125" i="1" s="1"/>
  <c r="BV124" i="1" s="1"/>
  <c r="BV123" i="1" s="1"/>
  <c r="BV122" i="1" s="1"/>
  <c r="BP125" i="1"/>
  <c r="BP124" i="1" s="1"/>
  <c r="BP123" i="1" s="1"/>
  <c r="BP122" i="1" s="1"/>
  <c r="BJ78" i="1"/>
  <c r="BJ77" i="1" s="1"/>
  <c r="BP79" i="1"/>
  <c r="BU130" i="1"/>
  <c r="BY130" i="1" s="1"/>
  <c r="BY131" i="1"/>
  <c r="BU32" i="1"/>
  <c r="BY33" i="1"/>
  <c r="BW19" i="1"/>
  <c r="BY20" i="1"/>
  <c r="BU137" i="1"/>
  <c r="BY138" i="1"/>
  <c r="BV107" i="1"/>
  <c r="BZ107" i="1" s="1"/>
  <c r="BZ108" i="1"/>
  <c r="BU81" i="1"/>
  <c r="BY81" i="1" s="1"/>
  <c r="BY82" i="1"/>
  <c r="BU10" i="1"/>
  <c r="BY11" i="1"/>
  <c r="BX54" i="1"/>
  <c r="BZ95" i="1"/>
  <c r="BU124" i="1"/>
  <c r="BY124" i="1" s="1"/>
  <c r="BY125" i="1"/>
  <c r="BU13" i="1"/>
  <c r="BY13" i="1" s="1"/>
  <c r="BY14" i="1"/>
  <c r="BU43" i="1"/>
  <c r="BY44" i="1"/>
  <c r="BV21" i="1"/>
  <c r="BZ21" i="1" s="1"/>
  <c r="BZ22" i="1"/>
  <c r="BX18" i="1"/>
  <c r="BZ19" i="1"/>
  <c r="B117" i="1"/>
  <c r="B118" i="1" s="1"/>
  <c r="B119" i="1" s="1"/>
  <c r="B120" i="1" s="1"/>
  <c r="B121" i="1" s="1"/>
  <c r="B99" i="1"/>
  <c r="BV139" i="1"/>
  <c r="BV138" i="1" s="1"/>
  <c r="BV137" i="1" s="1"/>
  <c r="BV136" i="1" s="1"/>
  <c r="BV135" i="1" s="1"/>
  <c r="BC55" i="1"/>
  <c r="BC54" i="1" s="1"/>
  <c r="BC53" i="1" s="1"/>
  <c r="BC5" i="1" s="1"/>
  <c r="BU129" i="1"/>
  <c r="BY129" i="1" s="1"/>
  <c r="BO128" i="1"/>
  <c r="BO127" i="1" s="1"/>
  <c r="BO123" i="1" s="1"/>
  <c r="BO122" i="1" s="1"/>
  <c r="BU86" i="1"/>
  <c r="BY86" i="1" s="1"/>
  <c r="BO85" i="1"/>
  <c r="BO84" i="1" s="1"/>
  <c r="BI64" i="1"/>
  <c r="BI63" i="1" s="1"/>
  <c r="BO65" i="1"/>
  <c r="BO72" i="1"/>
  <c r="BI70" i="1"/>
  <c r="BI69" i="1" s="1"/>
  <c r="BP78" i="1" l="1"/>
  <c r="BP77" i="1" s="1"/>
  <c r="BV79" i="1"/>
  <c r="BV78" i="1" s="1"/>
  <c r="BV77" i="1" s="1"/>
  <c r="BV76" i="1"/>
  <c r="BV75" i="1" s="1"/>
  <c r="BV74" i="1" s="1"/>
  <c r="BP75" i="1"/>
  <c r="BP74" i="1" s="1"/>
  <c r="BI60" i="1"/>
  <c r="BI59" i="1" s="1"/>
  <c r="BO61" i="1"/>
  <c r="BV62" i="1"/>
  <c r="BV60" i="1" s="1"/>
  <c r="BV59" i="1" s="1"/>
  <c r="BP60" i="1"/>
  <c r="BP59" i="1" s="1"/>
  <c r="BV72" i="1"/>
  <c r="BV70" i="1" s="1"/>
  <c r="BV69" i="1" s="1"/>
  <c r="BP70" i="1"/>
  <c r="BP69" i="1" s="1"/>
  <c r="BU80" i="1"/>
  <c r="BO78" i="1"/>
  <c r="BO77" i="1" s="1"/>
  <c r="BU94" i="1"/>
  <c r="BO93" i="1"/>
  <c r="BO92" i="1" s="1"/>
  <c r="BO91" i="1" s="1"/>
  <c r="BY111" i="1"/>
  <c r="BU109" i="1"/>
  <c r="BU121" i="1"/>
  <c r="BO119" i="1"/>
  <c r="BO118" i="1" s="1"/>
  <c r="BO117" i="1" s="1"/>
  <c r="BO116" i="1" s="1"/>
  <c r="BP67" i="1"/>
  <c r="BP66" i="1" s="1"/>
  <c r="BV68" i="1"/>
  <c r="BV67" i="1" s="1"/>
  <c r="BV66" i="1" s="1"/>
  <c r="BO40" i="1"/>
  <c r="BO39" i="1" s="1"/>
  <c r="BO38" i="1" s="1"/>
  <c r="BO37" i="1" s="1"/>
  <c r="BO36" i="1" s="1"/>
  <c r="BU41" i="1"/>
  <c r="BP82" i="1"/>
  <c r="BP81" i="1" s="1"/>
  <c r="BP73" i="1" s="1"/>
  <c r="BV83" i="1"/>
  <c r="BV82" i="1" s="1"/>
  <c r="BV81" i="1" s="1"/>
  <c r="BV73" i="1" s="1"/>
  <c r="BV120" i="1"/>
  <c r="BV119" i="1" s="1"/>
  <c r="BV118" i="1" s="1"/>
  <c r="BV117" i="1" s="1"/>
  <c r="BV116" i="1" s="1"/>
  <c r="BP119" i="1"/>
  <c r="BP118" i="1" s="1"/>
  <c r="BP117" i="1" s="1"/>
  <c r="BP116" i="1" s="1"/>
  <c r="BO73" i="1"/>
  <c r="BO97" i="1"/>
  <c r="BO96" i="1" s="1"/>
  <c r="BO95" i="1" s="1"/>
  <c r="BU98" i="1"/>
  <c r="BU29" i="1"/>
  <c r="BO28" i="1"/>
  <c r="BO27" i="1" s="1"/>
  <c r="BO26" i="1" s="1"/>
  <c r="BO25" i="1" s="1"/>
  <c r="BO7" i="1" s="1"/>
  <c r="BJ55" i="1"/>
  <c r="BJ73" i="1"/>
  <c r="BD54" i="1"/>
  <c r="BD53" i="1" s="1"/>
  <c r="BD5" i="1" s="1"/>
  <c r="BV45" i="1"/>
  <c r="BV44" i="1" s="1"/>
  <c r="BV43" i="1" s="1"/>
  <c r="BV42" i="1" s="1"/>
  <c r="BV37" i="1" s="1"/>
  <c r="BP44" i="1"/>
  <c r="BP43" i="1" s="1"/>
  <c r="BP42" i="1" s="1"/>
  <c r="BP37" i="1" s="1"/>
  <c r="BP36" i="1" s="1"/>
  <c r="BU58" i="1"/>
  <c r="BO57" i="1"/>
  <c r="BO56" i="1" s="1"/>
  <c r="BX17" i="1"/>
  <c r="BZ18" i="1"/>
  <c r="BW18" i="1"/>
  <c r="BY19" i="1"/>
  <c r="BU31" i="1"/>
  <c r="BY32" i="1"/>
  <c r="BU42" i="1"/>
  <c r="BY43" i="1"/>
  <c r="BX53" i="1"/>
  <c r="BU9" i="1"/>
  <c r="BY10" i="1"/>
  <c r="BU136" i="1"/>
  <c r="BY137" i="1"/>
  <c r="BV8" i="1"/>
  <c r="BV7" i="1" s="1"/>
  <c r="BU128" i="1"/>
  <c r="BI55" i="1"/>
  <c r="BI54" i="1" s="1"/>
  <c r="BI53" i="1" s="1"/>
  <c r="BI5" i="1" s="1"/>
  <c r="BU85" i="1"/>
  <c r="BU65" i="1"/>
  <c r="BY65" i="1" s="1"/>
  <c r="BO64" i="1"/>
  <c r="BO63" i="1" s="1"/>
  <c r="BU72" i="1"/>
  <c r="BY72" i="1" s="1"/>
  <c r="BO70" i="1"/>
  <c r="BO69" i="1" s="1"/>
  <c r="BU57" i="1" l="1"/>
  <c r="BY58" i="1"/>
  <c r="BV36" i="1"/>
  <c r="BZ36" i="1" s="1"/>
  <c r="BZ37" i="1"/>
  <c r="BW98" i="1"/>
  <c r="BU97" i="1"/>
  <c r="BU96" i="1" s="1"/>
  <c r="BU95" i="1" s="1"/>
  <c r="BY41" i="1"/>
  <c r="BU40" i="1"/>
  <c r="BY109" i="1"/>
  <c r="BU108" i="1"/>
  <c r="BP55" i="1"/>
  <c r="BP54" i="1" s="1"/>
  <c r="BP53" i="1" s="1"/>
  <c r="BP5" i="1" s="1"/>
  <c r="BU61" i="1"/>
  <c r="BO60" i="1"/>
  <c r="BO59" i="1" s="1"/>
  <c r="BJ54" i="1"/>
  <c r="BJ53" i="1" s="1"/>
  <c r="BJ5" i="1" s="1"/>
  <c r="BY29" i="1"/>
  <c r="BU28" i="1"/>
  <c r="BY121" i="1"/>
  <c r="BU119" i="1"/>
  <c r="BY94" i="1"/>
  <c r="BU93" i="1"/>
  <c r="BY80" i="1"/>
  <c r="BU78" i="1"/>
  <c r="BV55" i="1"/>
  <c r="BV54" i="1" s="1"/>
  <c r="BU135" i="1"/>
  <c r="BY135" i="1" s="1"/>
  <c r="BY136" i="1"/>
  <c r="BY9" i="1"/>
  <c r="BU8" i="1"/>
  <c r="BY42" i="1"/>
  <c r="BU84" i="1"/>
  <c r="BY85" i="1"/>
  <c r="BU127" i="1"/>
  <c r="BY128" i="1"/>
  <c r="BU30" i="1"/>
  <c r="BY30" i="1" s="1"/>
  <c r="BY31" i="1"/>
  <c r="BW17" i="1"/>
  <c r="BY18" i="1"/>
  <c r="BX8" i="1"/>
  <c r="BZ17" i="1"/>
  <c r="BU64" i="1"/>
  <c r="BU70" i="1"/>
  <c r="BO55" i="1"/>
  <c r="BO54" i="1" s="1"/>
  <c r="BO53" i="1" s="1"/>
  <c r="BO5" i="1" s="1"/>
  <c r="BU77" i="1" l="1"/>
  <c r="BY77" i="1" s="1"/>
  <c r="BY78" i="1"/>
  <c r="BU92" i="1"/>
  <c r="BY93" i="1"/>
  <c r="BU118" i="1"/>
  <c r="BY119" i="1"/>
  <c r="BY28" i="1"/>
  <c r="BU27" i="1"/>
  <c r="BY61" i="1"/>
  <c r="BU60" i="1"/>
  <c r="BU107" i="1"/>
  <c r="BY107" i="1" s="1"/>
  <c r="BY108" i="1"/>
  <c r="BU39" i="1"/>
  <c r="BY40" i="1"/>
  <c r="BV53" i="1"/>
  <c r="BZ53" i="1" s="1"/>
  <c r="BZ54" i="1"/>
  <c r="BW97" i="1"/>
  <c r="BY98" i="1"/>
  <c r="BY57" i="1"/>
  <c r="BU56" i="1"/>
  <c r="BY56" i="1" s="1"/>
  <c r="BV5" i="1"/>
  <c r="BZ8" i="1"/>
  <c r="BX7" i="1"/>
  <c r="BW8" i="1"/>
  <c r="BY17" i="1"/>
  <c r="BU69" i="1"/>
  <c r="BY69" i="1" s="1"/>
  <c r="BY70" i="1"/>
  <c r="BU63" i="1"/>
  <c r="BY63" i="1" s="1"/>
  <c r="BY64" i="1"/>
  <c r="BU123" i="1"/>
  <c r="BY127" i="1"/>
  <c r="BU73" i="1"/>
  <c r="BY73" i="1" s="1"/>
  <c r="BY84" i="1"/>
  <c r="BU59" i="1" l="1"/>
  <c r="BY60" i="1"/>
  <c r="BU26" i="1"/>
  <c r="BY27" i="1"/>
  <c r="BW96" i="1"/>
  <c r="BY97" i="1"/>
  <c r="BU38" i="1"/>
  <c r="BY39" i="1"/>
  <c r="BU117" i="1"/>
  <c r="BY118" i="1"/>
  <c r="BY92" i="1"/>
  <c r="BU91" i="1"/>
  <c r="BY91" i="1" s="1"/>
  <c r="BU122" i="1"/>
  <c r="BY122" i="1" s="1"/>
  <c r="BY123" i="1"/>
  <c r="BY8" i="1"/>
  <c r="BW7" i="1"/>
  <c r="BZ7" i="1"/>
  <c r="BX5" i="1"/>
  <c r="BZ5" i="1" s="1"/>
  <c r="BY117" i="1" l="1"/>
  <c r="BU116" i="1"/>
  <c r="BY116" i="1" s="1"/>
  <c r="BY38" i="1"/>
  <c r="BU37" i="1"/>
  <c r="BY96" i="1"/>
  <c r="BW95" i="1"/>
  <c r="BU25" i="1"/>
  <c r="BY26" i="1"/>
  <c r="BY59" i="1"/>
  <c r="BU55" i="1"/>
  <c r="BU54" i="1" l="1"/>
  <c r="BU53" i="1" s="1"/>
  <c r="BY55" i="1"/>
  <c r="BY95" i="1"/>
  <c r="BW54" i="1"/>
  <c r="BY37" i="1"/>
  <c r="BU36" i="1"/>
  <c r="BY36" i="1" s="1"/>
  <c r="BY25" i="1"/>
  <c r="BU7" i="1"/>
  <c r="BY7" i="1" s="1"/>
  <c r="BW53" i="1" l="1"/>
  <c r="BY54" i="1"/>
  <c r="BU5" i="1"/>
  <c r="BW5" i="1" l="1"/>
  <c r="BY5" i="1" s="1"/>
  <c r="BY53" i="1"/>
</calcChain>
</file>

<file path=xl/sharedStrings.xml><?xml version="1.0" encoding="utf-8"?>
<sst xmlns="http://schemas.openxmlformats.org/spreadsheetml/2006/main" count="659" uniqueCount="106">
  <si>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</si>
  <si>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</si>
  <si>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</si>
  <si>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</si>
  <si>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</si>
  <si>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</si>
  <si>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</si>
  <si>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</si>
  <si>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</si>
  <si>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</si>
  <si>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</si>
  <si>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</si>
  <si>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</si>
  <si>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</si>
  <si>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</si>
  <si>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</si>
  <si>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</si>
  <si>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</si>
  <si>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</si>
  <si>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</si>
  <si>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</si>
  <si>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</si>
  <si>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</si>
  <si>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</si>
  <si>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</si>
  <si>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</si>
  <si>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</si>
  <si>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</si>
  <si>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</si>
  <si>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</si>
  <si>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</si>
  <si>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</si>
  <si>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</si>
  <si>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</si>
  <si>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</si>
  <si>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</si>
  <si>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</si>
  <si>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</si>
  <si>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</si>
  <si>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</si>
  <si>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</si>
  <si>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</si>
  <si>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</si>
  <si>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</si>
  <si>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</si>
  <si>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</si>
  <si>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</si>
  <si>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</si>
  <si>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</si>
  <si>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</si>
  <si>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</si>
  <si>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</si>
  <si>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</si>
  <si>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</si>
  <si>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</si>
  <si>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Иные бюджетные ассигнования</t>
  </si>
  <si>
    <t>03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</si>
  <si>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</si>
  <si>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</si>
  <si>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090 00 04000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</si>
  <si>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</si>
  <si>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Закупка товаров, работ и услуг для обеспечения государственных (муниципальных) нужд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</si>
  <si>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</si>
  <si>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</si>
  <si>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010 00 72000</t>
  </si>
  <si>
    <t>Сумма (тыс.руб.)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</si>
  <si>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</si>
  <si>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</si>
  <si>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</si>
  <si>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</si>
  <si>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010 00 72002</t>
  </si>
  <si>
    <t>010 00 02200</t>
  </si>
  <si>
    <t>010 00 04200</t>
  </si>
  <si>
    <t>Парковые комплексы</t>
  </si>
  <si>
    <t>090 00 04280</t>
  </si>
  <si>
    <t>Дополнительное образование детей</t>
  </si>
  <si>
    <t>040 00 04240</t>
  </si>
  <si>
    <t xml:space="preserve">В том числе средства выше-стоящих бюджетов </t>
  </si>
  <si>
    <t>Департамент культуры администрации городского округа Тольятти</t>
  </si>
  <si>
    <t>090 00 04230</t>
  </si>
  <si>
    <t>Высшее образование</t>
  </si>
  <si>
    <t>912</t>
  </si>
  <si>
    <t>090 00 04220</t>
  </si>
  <si>
    <t>090 00 04240</t>
  </si>
  <si>
    <t>перемещение, сокращение</t>
  </si>
  <si>
    <t>обл. и федер.</t>
  </si>
  <si>
    <t>экономия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</si>
  <si>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(2014-2018гг.)</t>
    </r>
    <r>
      <rPr>
        <sz val="13"/>
        <rFont val="Calibri"/>
        <family val="2"/>
        <charset val="204"/>
      </rPr>
      <t>»</t>
    </r>
  </si>
  <si>
    <t>доп. потребность (повышение з/пл)</t>
  </si>
  <si>
    <t>доп. потребность</t>
  </si>
  <si>
    <t>010 00 S2000</t>
  </si>
  <si>
    <t>010 00 S2002</t>
  </si>
  <si>
    <t>010 00 S3020</t>
  </si>
  <si>
    <t>доп. Потребность</t>
  </si>
  <si>
    <t>010 00 R5170</t>
  </si>
  <si>
    <t>Поддержка творческой деятельности и техническое оснащение детских и кукольных театров</t>
  </si>
  <si>
    <t>010 00 76010</t>
  </si>
  <si>
    <t>Поддержка самодеятельного народного творчества</t>
  </si>
  <si>
    <t xml:space="preserve">Мероприятия по проведению капитального ремонта зданий (помещений) муниципальных учреждений культуры </t>
  </si>
  <si>
    <t>010 00 S9800</t>
  </si>
  <si>
    <t>Резервный фонд Губернатора Самарской области</t>
  </si>
  <si>
    <t>010 00 S6130</t>
  </si>
  <si>
    <t xml:space="preserve">Мероприятия на укрепление материально-технической базы организаций высшего образования в сфере культуры </t>
  </si>
  <si>
    <t>Кассовое исполнение</t>
  </si>
  <si>
    <t>% исполнения</t>
  </si>
  <si>
    <t>Отчет об исполнении бюджета по Департаменту культуры администрации городского округа Тольятти за 9 месяцев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</si>
</sst>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Calibri"/>
      <family val="2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left" wrapText="1"/>
    </xf>
    <xf numFmtId="3" fontId="0" fillId="0" borderId="0" xfId="0" applyNumberFormat="1" applyFill="1"/>
    <xf numFmtId="0" fontId="2" fillId="0" borderId="1" xfId="1" applyFont="1" applyFill="1" applyBorder="1" applyAlignment="1">
      <alignment wrapText="1"/>
    </xf>
    <xf numFmtId="0" fontId="11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5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" xfId="5" applyNumberFormat="1" applyFont="1" applyFill="1" applyBorder="1" applyAlignment="1">
      <alignment horizontal="center"/>
    </xf>
    <xf numFmtId="164" fontId="2" fillId="0" borderId="1" xfId="5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47"/>
  <sheetViews>
    <sheetView showZeros="0" tabSelected="1" view="pageBreakPreview" topLeftCell="A106" zoomScale="80" zoomScaleNormal="80" zoomScaleSheetLayoutView="80" workbookViewId="0">
      <selection activeCell="BU110" sqref="BU110"/>
    </sheetView>
  </sheetViews>
  <sheetFormatPr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78" width="16.7109375" style="1" customWidth="1"/>
    <col min="79" max="16384" width="9.140625" style="1"/>
  </cols>
  <sheetData>
    <row r="1" spans="1:78" ht="68.25" customHeight="1" x14ac:dyDescent="0.2">
      <c r="A1" s="43" t="s">
        <v>105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</row>
    <row r="2" spans="1:78" ht="41.25" customHeight="1" x14ac:dyDescent="0.2">
      <c r="A2" s="39" t="s">
        <v>0</v>
      </c>
      <c r="B2" s="40" t="s">
        <v>1</v>
      </c>
      <c r="C2" s="41" t="s">
        <v>2</v>
      </c>
      <c r="D2" s="41" t="s">
        <v>3</v>
      </c>
      <c r="E2" s="41" t="s">
        <v>4</v>
      </c>
      <c r="F2" s="41" t="s">
        <v>5</v>
      </c>
      <c r="G2" s="38" t="s">
        <v>65</v>
      </c>
      <c r="H2" s="38"/>
      <c r="I2" s="37" t="s">
        <v>84</v>
      </c>
      <c r="J2" s="37" t="s">
        <v>88</v>
      </c>
      <c r="K2" s="37" t="s">
        <v>86</v>
      </c>
      <c r="L2" s="37" t="s">
        <v>85</v>
      </c>
      <c r="M2" s="38" t="s">
        <v>65</v>
      </c>
      <c r="N2" s="38"/>
      <c r="O2" s="37" t="s">
        <v>84</v>
      </c>
      <c r="P2" s="37" t="s">
        <v>89</v>
      </c>
      <c r="Q2" s="37" t="s">
        <v>86</v>
      </c>
      <c r="R2" s="37" t="s">
        <v>85</v>
      </c>
      <c r="S2" s="38" t="s">
        <v>65</v>
      </c>
      <c r="T2" s="38"/>
      <c r="U2" s="37" t="s">
        <v>84</v>
      </c>
      <c r="V2" s="37" t="s">
        <v>89</v>
      </c>
      <c r="W2" s="37" t="s">
        <v>86</v>
      </c>
      <c r="X2" s="37" t="s">
        <v>85</v>
      </c>
      <c r="Y2" s="38" t="s">
        <v>65</v>
      </c>
      <c r="Z2" s="38"/>
      <c r="AA2" s="37" t="s">
        <v>84</v>
      </c>
      <c r="AB2" s="37" t="s">
        <v>89</v>
      </c>
      <c r="AC2" s="37" t="s">
        <v>86</v>
      </c>
      <c r="AD2" s="37" t="s">
        <v>85</v>
      </c>
      <c r="AE2" s="38" t="s">
        <v>65</v>
      </c>
      <c r="AF2" s="38"/>
      <c r="AG2" s="37" t="s">
        <v>84</v>
      </c>
      <c r="AH2" s="37" t="s">
        <v>93</v>
      </c>
      <c r="AI2" s="37" t="s">
        <v>86</v>
      </c>
      <c r="AJ2" s="37" t="s">
        <v>85</v>
      </c>
      <c r="AK2" s="38" t="s">
        <v>65</v>
      </c>
      <c r="AL2" s="38"/>
      <c r="AM2" s="37" t="s">
        <v>84</v>
      </c>
      <c r="AN2" s="37" t="s">
        <v>89</v>
      </c>
      <c r="AO2" s="37" t="s">
        <v>86</v>
      </c>
      <c r="AP2" s="37" t="s">
        <v>85</v>
      </c>
      <c r="AQ2" s="38" t="s">
        <v>65</v>
      </c>
      <c r="AR2" s="38"/>
      <c r="AS2" s="37" t="s">
        <v>84</v>
      </c>
      <c r="AT2" s="37" t="s">
        <v>89</v>
      </c>
      <c r="AU2" s="37" t="s">
        <v>86</v>
      </c>
      <c r="AV2" s="37" t="s">
        <v>85</v>
      </c>
      <c r="AW2" s="38" t="s">
        <v>65</v>
      </c>
      <c r="AX2" s="38"/>
      <c r="AY2" s="37" t="s">
        <v>84</v>
      </c>
      <c r="AZ2" s="37" t="s">
        <v>89</v>
      </c>
      <c r="BA2" s="37" t="s">
        <v>86</v>
      </c>
      <c r="BB2" s="37" t="s">
        <v>85</v>
      </c>
      <c r="BC2" s="38" t="s">
        <v>65</v>
      </c>
      <c r="BD2" s="38"/>
      <c r="BE2" s="37" t="s">
        <v>84</v>
      </c>
      <c r="BF2" s="37" t="s">
        <v>89</v>
      </c>
      <c r="BG2" s="37" t="s">
        <v>86</v>
      </c>
      <c r="BH2" s="37" t="s">
        <v>85</v>
      </c>
      <c r="BI2" s="38" t="s">
        <v>65</v>
      </c>
      <c r="BJ2" s="38"/>
      <c r="BK2" s="37" t="s">
        <v>84</v>
      </c>
      <c r="BL2" s="37" t="s">
        <v>89</v>
      </c>
      <c r="BM2" s="37" t="s">
        <v>86</v>
      </c>
      <c r="BN2" s="37" t="s">
        <v>85</v>
      </c>
      <c r="BO2" s="38" t="s">
        <v>65</v>
      </c>
      <c r="BP2" s="38"/>
      <c r="BQ2" s="37" t="s">
        <v>84</v>
      </c>
      <c r="BR2" s="37" t="s">
        <v>89</v>
      </c>
      <c r="BS2" s="37" t="s">
        <v>86</v>
      </c>
      <c r="BT2" s="37" t="s">
        <v>85</v>
      </c>
      <c r="BU2" s="38" t="s">
        <v>65</v>
      </c>
      <c r="BV2" s="38"/>
      <c r="BW2" s="42" t="s">
        <v>103</v>
      </c>
      <c r="BX2" s="42"/>
      <c r="BY2" s="38" t="s">
        <v>104</v>
      </c>
      <c r="BZ2" s="38"/>
    </row>
    <row r="3" spans="1:78" ht="56.25" customHeight="1" x14ac:dyDescent="0.2">
      <c r="A3" s="39"/>
      <c r="B3" s="40"/>
      <c r="C3" s="41"/>
      <c r="D3" s="41"/>
      <c r="E3" s="41"/>
      <c r="F3" s="41"/>
      <c r="G3" s="38" t="s">
        <v>54</v>
      </c>
      <c r="H3" s="38" t="s">
        <v>77</v>
      </c>
      <c r="I3" s="37"/>
      <c r="J3" s="37"/>
      <c r="K3" s="37"/>
      <c r="L3" s="37"/>
      <c r="M3" s="38" t="s">
        <v>54</v>
      </c>
      <c r="N3" s="38" t="s">
        <v>77</v>
      </c>
      <c r="O3" s="37"/>
      <c r="P3" s="37"/>
      <c r="Q3" s="37"/>
      <c r="R3" s="37"/>
      <c r="S3" s="38" t="s">
        <v>54</v>
      </c>
      <c r="T3" s="38" t="s">
        <v>77</v>
      </c>
      <c r="U3" s="37"/>
      <c r="V3" s="37"/>
      <c r="W3" s="37"/>
      <c r="X3" s="37"/>
      <c r="Y3" s="38" t="s">
        <v>54</v>
      </c>
      <c r="Z3" s="38" t="s">
        <v>77</v>
      </c>
      <c r="AA3" s="37"/>
      <c r="AB3" s="37"/>
      <c r="AC3" s="37"/>
      <c r="AD3" s="37"/>
      <c r="AE3" s="38" t="s">
        <v>54</v>
      </c>
      <c r="AF3" s="38" t="s">
        <v>77</v>
      </c>
      <c r="AG3" s="37"/>
      <c r="AH3" s="37"/>
      <c r="AI3" s="37"/>
      <c r="AJ3" s="37"/>
      <c r="AK3" s="38" t="s">
        <v>54</v>
      </c>
      <c r="AL3" s="38" t="s">
        <v>77</v>
      </c>
      <c r="AM3" s="37"/>
      <c r="AN3" s="37"/>
      <c r="AO3" s="37"/>
      <c r="AP3" s="37"/>
      <c r="AQ3" s="38" t="s">
        <v>54</v>
      </c>
      <c r="AR3" s="38" t="s">
        <v>77</v>
      </c>
      <c r="AS3" s="37"/>
      <c r="AT3" s="37"/>
      <c r="AU3" s="37"/>
      <c r="AV3" s="37"/>
      <c r="AW3" s="38" t="s">
        <v>54</v>
      </c>
      <c r="AX3" s="38" t="s">
        <v>77</v>
      </c>
      <c r="AY3" s="37"/>
      <c r="AZ3" s="37"/>
      <c r="BA3" s="37"/>
      <c r="BB3" s="37"/>
      <c r="BC3" s="38" t="s">
        <v>54</v>
      </c>
      <c r="BD3" s="38" t="s">
        <v>77</v>
      </c>
      <c r="BE3" s="37"/>
      <c r="BF3" s="37"/>
      <c r="BG3" s="37"/>
      <c r="BH3" s="37"/>
      <c r="BI3" s="38" t="s">
        <v>54</v>
      </c>
      <c r="BJ3" s="38" t="s">
        <v>77</v>
      </c>
      <c r="BK3" s="37"/>
      <c r="BL3" s="37"/>
      <c r="BM3" s="37"/>
      <c r="BN3" s="37"/>
      <c r="BO3" s="38" t="s">
        <v>54</v>
      </c>
      <c r="BP3" s="38" t="s">
        <v>77</v>
      </c>
      <c r="BQ3" s="37"/>
      <c r="BR3" s="37"/>
      <c r="BS3" s="37"/>
      <c r="BT3" s="37"/>
      <c r="BU3" s="38" t="s">
        <v>54</v>
      </c>
      <c r="BV3" s="38" t="s">
        <v>77</v>
      </c>
      <c r="BW3" s="42" t="s">
        <v>54</v>
      </c>
      <c r="BX3" s="42" t="s">
        <v>77</v>
      </c>
      <c r="BY3" s="38" t="s">
        <v>54</v>
      </c>
      <c r="BZ3" s="38" t="s">
        <v>77</v>
      </c>
    </row>
    <row r="4" spans="1:78" ht="48" customHeight="1" x14ac:dyDescent="0.2">
      <c r="A4" s="39"/>
      <c r="B4" s="40"/>
      <c r="C4" s="41"/>
      <c r="D4" s="41"/>
      <c r="E4" s="41"/>
      <c r="F4" s="41"/>
      <c r="G4" s="38"/>
      <c r="H4" s="38"/>
      <c r="I4" s="37"/>
      <c r="J4" s="37"/>
      <c r="K4" s="37"/>
      <c r="L4" s="37"/>
      <c r="M4" s="38"/>
      <c r="N4" s="38"/>
      <c r="O4" s="37"/>
      <c r="P4" s="37"/>
      <c r="Q4" s="37"/>
      <c r="R4" s="37"/>
      <c r="S4" s="38"/>
      <c r="T4" s="38"/>
      <c r="U4" s="37"/>
      <c r="V4" s="37"/>
      <c r="W4" s="37"/>
      <c r="X4" s="37"/>
      <c r="Y4" s="38"/>
      <c r="Z4" s="38"/>
      <c r="AA4" s="37"/>
      <c r="AB4" s="37"/>
      <c r="AC4" s="37"/>
      <c r="AD4" s="37"/>
      <c r="AE4" s="38"/>
      <c r="AF4" s="38"/>
      <c r="AG4" s="37"/>
      <c r="AH4" s="37"/>
      <c r="AI4" s="37"/>
      <c r="AJ4" s="37"/>
      <c r="AK4" s="38"/>
      <c r="AL4" s="38"/>
      <c r="AM4" s="37"/>
      <c r="AN4" s="37"/>
      <c r="AO4" s="37"/>
      <c r="AP4" s="37"/>
      <c r="AQ4" s="38"/>
      <c r="AR4" s="38"/>
      <c r="AS4" s="37"/>
      <c r="AT4" s="37"/>
      <c r="AU4" s="37"/>
      <c r="AV4" s="37"/>
      <c r="AW4" s="38"/>
      <c r="AX4" s="38"/>
      <c r="AY4" s="37"/>
      <c r="AZ4" s="37"/>
      <c r="BA4" s="37"/>
      <c r="BB4" s="37"/>
      <c r="BC4" s="38"/>
      <c r="BD4" s="38"/>
      <c r="BE4" s="37"/>
      <c r="BF4" s="37"/>
      <c r="BG4" s="37"/>
      <c r="BH4" s="37"/>
      <c r="BI4" s="38"/>
      <c r="BJ4" s="38"/>
      <c r="BK4" s="37"/>
      <c r="BL4" s="37"/>
      <c r="BM4" s="37"/>
      <c r="BN4" s="37"/>
      <c r="BO4" s="38"/>
      <c r="BP4" s="38"/>
      <c r="BQ4" s="37"/>
      <c r="BR4" s="37"/>
      <c r="BS4" s="37"/>
      <c r="BT4" s="37"/>
      <c r="BU4" s="38"/>
      <c r="BV4" s="38"/>
      <c r="BW4" s="42"/>
      <c r="BX4" s="42"/>
      <c r="BY4" s="38"/>
      <c r="BZ4" s="38"/>
    </row>
    <row r="5" spans="1:78" ht="40.5" x14ac:dyDescent="0.3">
      <c r="A5" s="12" t="s">
        <v>78</v>
      </c>
      <c r="B5" s="29">
        <v>912</v>
      </c>
      <c r="C5" s="13"/>
      <c r="D5" s="13"/>
      <c r="E5" s="13"/>
      <c r="F5" s="13"/>
      <c r="G5" s="28">
        <f t="shared" ref="G5:AL5" si="0">G7+G36+G53+G135</f>
        <v>757401</v>
      </c>
      <c r="H5" s="28">
        <f t="shared" si="0"/>
        <v>177954</v>
      </c>
      <c r="I5" s="28">
        <f t="shared" si="0"/>
        <v>0</v>
      </c>
      <c r="J5" s="28">
        <f t="shared" si="0"/>
        <v>6434</v>
      </c>
      <c r="K5" s="28">
        <f t="shared" si="0"/>
        <v>0</v>
      </c>
      <c r="L5" s="28">
        <f t="shared" si="0"/>
        <v>0</v>
      </c>
      <c r="M5" s="28">
        <f t="shared" si="0"/>
        <v>763835</v>
      </c>
      <c r="N5" s="28">
        <f t="shared" si="0"/>
        <v>177954</v>
      </c>
      <c r="O5" s="28">
        <f t="shared" si="0"/>
        <v>0</v>
      </c>
      <c r="P5" s="28">
        <f t="shared" si="0"/>
        <v>0</v>
      </c>
      <c r="Q5" s="28">
        <f t="shared" si="0"/>
        <v>0</v>
      </c>
      <c r="R5" s="28">
        <f t="shared" si="0"/>
        <v>0</v>
      </c>
      <c r="S5" s="28">
        <f t="shared" si="0"/>
        <v>763835</v>
      </c>
      <c r="T5" s="28">
        <f t="shared" si="0"/>
        <v>177954</v>
      </c>
      <c r="U5" s="28">
        <f t="shared" si="0"/>
        <v>0</v>
      </c>
      <c r="V5" s="28">
        <f t="shared" si="0"/>
        <v>5538</v>
      </c>
      <c r="W5" s="28">
        <f t="shared" si="0"/>
        <v>0</v>
      </c>
      <c r="X5" s="28">
        <f t="shared" si="0"/>
        <v>0</v>
      </c>
      <c r="Y5" s="28">
        <f t="shared" si="0"/>
        <v>769373</v>
      </c>
      <c r="Z5" s="28">
        <f t="shared" si="0"/>
        <v>177954</v>
      </c>
      <c r="AA5" s="28">
        <f t="shared" si="0"/>
        <v>0</v>
      </c>
      <c r="AB5" s="28">
        <f t="shared" si="0"/>
        <v>2613</v>
      </c>
      <c r="AC5" s="28">
        <f t="shared" si="0"/>
        <v>0</v>
      </c>
      <c r="AD5" s="28">
        <f t="shared" si="0"/>
        <v>0</v>
      </c>
      <c r="AE5" s="28">
        <f t="shared" si="0"/>
        <v>771986</v>
      </c>
      <c r="AF5" s="28">
        <f t="shared" si="0"/>
        <v>177954</v>
      </c>
      <c r="AG5" s="28">
        <f t="shared" si="0"/>
        <v>0</v>
      </c>
      <c r="AH5" s="28">
        <f t="shared" si="0"/>
        <v>1970</v>
      </c>
      <c r="AI5" s="28">
        <f t="shared" si="0"/>
        <v>0</v>
      </c>
      <c r="AJ5" s="28">
        <f t="shared" si="0"/>
        <v>0</v>
      </c>
      <c r="AK5" s="28">
        <f t="shared" si="0"/>
        <v>773956</v>
      </c>
      <c r="AL5" s="28">
        <f t="shared" si="0"/>
        <v>177954</v>
      </c>
      <c r="AM5" s="28">
        <f t="shared" ref="AM5:BD5" si="1">AM7+AM36+AM53+AM135</f>
        <v>0</v>
      </c>
      <c r="AN5" s="28">
        <f t="shared" si="1"/>
        <v>15343</v>
      </c>
      <c r="AO5" s="28">
        <f t="shared" si="1"/>
        <v>0</v>
      </c>
      <c r="AP5" s="28">
        <f t="shared" si="1"/>
        <v>0</v>
      </c>
      <c r="AQ5" s="28">
        <f t="shared" si="1"/>
        <v>789299</v>
      </c>
      <c r="AR5" s="28">
        <f t="shared" si="1"/>
        <v>177954</v>
      </c>
      <c r="AS5" s="28">
        <f t="shared" si="1"/>
        <v>0</v>
      </c>
      <c r="AT5" s="28">
        <f t="shared" si="1"/>
        <v>288</v>
      </c>
      <c r="AU5" s="28">
        <f t="shared" si="1"/>
        <v>0</v>
      </c>
      <c r="AV5" s="28">
        <f t="shared" si="1"/>
        <v>47034</v>
      </c>
      <c r="AW5" s="28">
        <f t="shared" si="1"/>
        <v>836621</v>
      </c>
      <c r="AX5" s="28">
        <f t="shared" si="1"/>
        <v>224988</v>
      </c>
      <c r="AY5" s="28">
        <f t="shared" si="1"/>
        <v>0</v>
      </c>
      <c r="AZ5" s="28">
        <f t="shared" si="1"/>
        <v>1162</v>
      </c>
      <c r="BA5" s="28">
        <f t="shared" si="1"/>
        <v>-260</v>
      </c>
      <c r="BB5" s="28">
        <f t="shared" si="1"/>
        <v>16747</v>
      </c>
      <c r="BC5" s="28">
        <f t="shared" si="1"/>
        <v>854270</v>
      </c>
      <c r="BD5" s="28">
        <f t="shared" si="1"/>
        <v>241735</v>
      </c>
      <c r="BE5" s="28">
        <f t="shared" ref="BE5:BJ5" si="2">BE7+BE36+BE53+BE135</f>
        <v>0</v>
      </c>
      <c r="BF5" s="28">
        <f t="shared" si="2"/>
        <v>0</v>
      </c>
      <c r="BG5" s="28">
        <f t="shared" si="2"/>
        <v>0</v>
      </c>
      <c r="BH5" s="28">
        <f t="shared" si="2"/>
        <v>0</v>
      </c>
      <c r="BI5" s="28">
        <f t="shared" si="2"/>
        <v>854270</v>
      </c>
      <c r="BJ5" s="28">
        <f t="shared" si="2"/>
        <v>241735</v>
      </c>
      <c r="BK5" s="28">
        <f t="shared" ref="BK5:BP5" si="3">BK7+BK36+BK53+BK135</f>
        <v>0</v>
      </c>
      <c r="BL5" s="28">
        <f t="shared" si="3"/>
        <v>0</v>
      </c>
      <c r="BM5" s="28">
        <f t="shared" si="3"/>
        <v>0</v>
      </c>
      <c r="BN5" s="28">
        <f t="shared" si="3"/>
        <v>0</v>
      </c>
      <c r="BO5" s="28">
        <f t="shared" si="3"/>
        <v>854270</v>
      </c>
      <c r="BP5" s="28">
        <f t="shared" si="3"/>
        <v>241735</v>
      </c>
      <c r="BQ5" s="28">
        <f t="shared" ref="BQ5:BV5" si="4">BQ7+BQ36+BQ53+BQ135</f>
        <v>0</v>
      </c>
      <c r="BR5" s="28">
        <f t="shared" si="4"/>
        <v>0</v>
      </c>
      <c r="BS5" s="28">
        <f t="shared" si="4"/>
        <v>0</v>
      </c>
      <c r="BT5" s="28">
        <f t="shared" si="4"/>
        <v>0</v>
      </c>
      <c r="BU5" s="28">
        <f t="shared" si="4"/>
        <v>854270</v>
      </c>
      <c r="BV5" s="28">
        <f t="shared" si="4"/>
        <v>241735</v>
      </c>
      <c r="BW5" s="28">
        <f t="shared" ref="BW5:BX5" si="5">BW7+BW36+BW53+BW135</f>
        <v>570541</v>
      </c>
      <c r="BX5" s="28">
        <f t="shared" si="5"/>
        <v>137750</v>
      </c>
      <c r="BY5" s="31">
        <f t="shared" ref="BY5:BY43" si="6">BW5/BU5*100</f>
        <v>66.786964308708022</v>
      </c>
      <c r="BZ5" s="31">
        <f t="shared" ref="BZ5:BZ37" si="7">BX5/BV5*100</f>
        <v>56.983887314621384</v>
      </c>
    </row>
    <row r="6" spans="1:78" s="25" customFormat="1" x14ac:dyDescent="0.25">
      <c r="A6" s="26"/>
      <c r="B6" s="27"/>
      <c r="C6" s="18"/>
      <c r="D6" s="18"/>
      <c r="E6" s="18"/>
      <c r="F6" s="1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32"/>
      <c r="BZ6" s="32"/>
    </row>
    <row r="7" spans="1:78" ht="18.75" x14ac:dyDescent="0.3">
      <c r="A7" s="22" t="s">
        <v>75</v>
      </c>
      <c r="B7" s="15">
        <f>B5</f>
        <v>912</v>
      </c>
      <c r="C7" s="15" t="s">
        <v>6</v>
      </c>
      <c r="D7" s="15" t="s">
        <v>56</v>
      </c>
      <c r="E7" s="15"/>
      <c r="F7" s="15"/>
      <c r="G7" s="10">
        <f>G8+G25+G30</f>
        <v>317696</v>
      </c>
      <c r="H7" s="10">
        <f>H8+H25+H30</f>
        <v>80422</v>
      </c>
      <c r="I7" s="10">
        <f t="shared" ref="I7:N7" si="8">I8+I25+I30</f>
        <v>0</v>
      </c>
      <c r="J7" s="10">
        <f t="shared" si="8"/>
        <v>6318</v>
      </c>
      <c r="K7" s="10">
        <f t="shared" si="8"/>
        <v>0</v>
      </c>
      <c r="L7" s="10">
        <f t="shared" si="8"/>
        <v>0</v>
      </c>
      <c r="M7" s="10">
        <f t="shared" si="8"/>
        <v>324014</v>
      </c>
      <c r="N7" s="10">
        <f t="shared" si="8"/>
        <v>80422</v>
      </c>
      <c r="O7" s="10">
        <f t="shared" ref="O7:T7" si="9">O8+O25+O30</f>
        <v>0</v>
      </c>
      <c r="P7" s="10">
        <f t="shared" si="9"/>
        <v>0</v>
      </c>
      <c r="Q7" s="10">
        <f t="shared" si="9"/>
        <v>0</v>
      </c>
      <c r="R7" s="10">
        <f t="shared" si="9"/>
        <v>0</v>
      </c>
      <c r="S7" s="10">
        <f t="shared" si="9"/>
        <v>324014</v>
      </c>
      <c r="T7" s="10">
        <f t="shared" si="9"/>
        <v>80422</v>
      </c>
      <c r="U7" s="10">
        <f t="shared" ref="U7:Z7" si="10">U8+U25+U30</f>
        <v>0</v>
      </c>
      <c r="V7" s="10">
        <f t="shared" si="10"/>
        <v>5538</v>
      </c>
      <c r="W7" s="10">
        <f t="shared" si="10"/>
        <v>0</v>
      </c>
      <c r="X7" s="10">
        <f t="shared" si="10"/>
        <v>0</v>
      </c>
      <c r="Y7" s="10">
        <f t="shared" si="10"/>
        <v>329552</v>
      </c>
      <c r="Z7" s="10">
        <f t="shared" si="10"/>
        <v>80422</v>
      </c>
      <c r="AA7" s="10">
        <f t="shared" ref="AA7:AF7" si="11">AA8+AA25+AA30</f>
        <v>0</v>
      </c>
      <c r="AB7" s="10">
        <f t="shared" si="11"/>
        <v>0</v>
      </c>
      <c r="AC7" s="10">
        <f t="shared" si="11"/>
        <v>0</v>
      </c>
      <c r="AD7" s="10">
        <f t="shared" si="11"/>
        <v>0</v>
      </c>
      <c r="AE7" s="10">
        <f t="shared" si="11"/>
        <v>329552</v>
      </c>
      <c r="AF7" s="10">
        <f t="shared" si="11"/>
        <v>80422</v>
      </c>
      <c r="AG7" s="10">
        <f t="shared" ref="AG7:AL7" si="12">AG8+AG25+AG30</f>
        <v>0</v>
      </c>
      <c r="AH7" s="10">
        <f t="shared" si="12"/>
        <v>0</v>
      </c>
      <c r="AI7" s="10">
        <f t="shared" si="12"/>
        <v>0</v>
      </c>
      <c r="AJ7" s="10">
        <f t="shared" si="12"/>
        <v>0</v>
      </c>
      <c r="AK7" s="10">
        <f t="shared" si="12"/>
        <v>329552</v>
      </c>
      <c r="AL7" s="10">
        <f t="shared" si="12"/>
        <v>80422</v>
      </c>
      <c r="AM7" s="10">
        <f t="shared" ref="AM7:AR7" si="13">AM8+AM25+AM30</f>
        <v>0</v>
      </c>
      <c r="AN7" s="10">
        <f t="shared" si="13"/>
        <v>3700</v>
      </c>
      <c r="AO7" s="10">
        <f t="shared" si="13"/>
        <v>0</v>
      </c>
      <c r="AP7" s="10">
        <f t="shared" si="13"/>
        <v>0</v>
      </c>
      <c r="AQ7" s="10">
        <f t="shared" si="13"/>
        <v>333252</v>
      </c>
      <c r="AR7" s="10">
        <f t="shared" si="13"/>
        <v>80422</v>
      </c>
      <c r="AS7" s="10">
        <f t="shared" ref="AS7:AX7" si="14">AS8+AS25+AS30</f>
        <v>0</v>
      </c>
      <c r="AT7" s="10">
        <f t="shared" si="14"/>
        <v>0</v>
      </c>
      <c r="AU7" s="10">
        <f t="shared" si="14"/>
        <v>0</v>
      </c>
      <c r="AV7" s="10">
        <f t="shared" si="14"/>
        <v>0</v>
      </c>
      <c r="AW7" s="10">
        <f t="shared" si="14"/>
        <v>333252</v>
      </c>
      <c r="AX7" s="10">
        <f t="shared" si="14"/>
        <v>80422</v>
      </c>
      <c r="AY7" s="10">
        <f t="shared" ref="AY7:BD7" si="15">AY8+AY25+AY30</f>
        <v>0</v>
      </c>
      <c r="AZ7" s="10">
        <f t="shared" si="15"/>
        <v>0</v>
      </c>
      <c r="BA7" s="10">
        <f t="shared" si="15"/>
        <v>-260</v>
      </c>
      <c r="BB7" s="10">
        <f t="shared" si="15"/>
        <v>0</v>
      </c>
      <c r="BC7" s="10">
        <f t="shared" si="15"/>
        <v>332992</v>
      </c>
      <c r="BD7" s="10">
        <f t="shared" si="15"/>
        <v>80422</v>
      </c>
      <c r="BE7" s="10">
        <f t="shared" ref="BE7:BJ7" si="16">BE8+BE25+BE30</f>
        <v>0</v>
      </c>
      <c r="BF7" s="10">
        <f t="shared" si="16"/>
        <v>0</v>
      </c>
      <c r="BG7" s="10">
        <f t="shared" si="16"/>
        <v>0</v>
      </c>
      <c r="BH7" s="10">
        <f t="shared" si="16"/>
        <v>0</v>
      </c>
      <c r="BI7" s="10">
        <f t="shared" si="16"/>
        <v>332992</v>
      </c>
      <c r="BJ7" s="10">
        <f t="shared" si="16"/>
        <v>80422</v>
      </c>
      <c r="BK7" s="10">
        <f t="shared" ref="BK7:BP7" si="17">BK8+BK25+BK30</f>
        <v>0</v>
      </c>
      <c r="BL7" s="10">
        <f t="shared" si="17"/>
        <v>0</v>
      </c>
      <c r="BM7" s="10">
        <f t="shared" si="17"/>
        <v>0</v>
      </c>
      <c r="BN7" s="10">
        <f t="shared" si="17"/>
        <v>0</v>
      </c>
      <c r="BO7" s="10">
        <f t="shared" si="17"/>
        <v>332992</v>
      </c>
      <c r="BP7" s="10">
        <f t="shared" si="17"/>
        <v>80422</v>
      </c>
      <c r="BQ7" s="10">
        <f t="shared" ref="BQ7:BV7" si="18">BQ8+BQ25+BQ30</f>
        <v>0</v>
      </c>
      <c r="BR7" s="10">
        <f t="shared" si="18"/>
        <v>0</v>
      </c>
      <c r="BS7" s="10">
        <f t="shared" si="18"/>
        <v>0</v>
      </c>
      <c r="BT7" s="10">
        <f t="shared" si="18"/>
        <v>0</v>
      </c>
      <c r="BU7" s="10">
        <f t="shared" si="18"/>
        <v>332992</v>
      </c>
      <c r="BV7" s="10">
        <f t="shared" si="18"/>
        <v>80422</v>
      </c>
      <c r="BW7" s="10">
        <f t="shared" ref="BW7:BX7" si="19">BW8+BW25+BW30</f>
        <v>231428</v>
      </c>
      <c r="BX7" s="10">
        <f t="shared" si="19"/>
        <v>52837</v>
      </c>
      <c r="BY7" s="35">
        <f t="shared" si="6"/>
        <v>69.499567557178551</v>
      </c>
      <c r="BZ7" s="35">
        <f t="shared" si="7"/>
        <v>65.699684166024213</v>
      </c>
    </row>
    <row r="8" spans="1:78" ht="33" x14ac:dyDescent="0.25">
      <c r="A8" s="16" t="s">
        <v>7</v>
      </c>
      <c r="B8" s="17">
        <f t="shared" ref="B8:B51" si="20">B7</f>
        <v>912</v>
      </c>
      <c r="C8" s="17" t="s">
        <v>6</v>
      </c>
      <c r="D8" s="17" t="s">
        <v>56</v>
      </c>
      <c r="E8" s="17" t="s">
        <v>35</v>
      </c>
      <c r="F8" s="17"/>
      <c r="G8" s="11">
        <f>G9+G13+G17</f>
        <v>316266</v>
      </c>
      <c r="H8" s="11">
        <f>H9+H13+H17</f>
        <v>80422</v>
      </c>
      <c r="I8" s="11">
        <f t="shared" ref="I8:N8" si="21">I9+I13+I17</f>
        <v>0</v>
      </c>
      <c r="J8" s="11">
        <f t="shared" si="21"/>
        <v>6318</v>
      </c>
      <c r="K8" s="11">
        <f t="shared" si="21"/>
        <v>0</v>
      </c>
      <c r="L8" s="11">
        <f t="shared" si="21"/>
        <v>0</v>
      </c>
      <c r="M8" s="11">
        <f t="shared" si="21"/>
        <v>322584</v>
      </c>
      <c r="N8" s="11">
        <f t="shared" si="21"/>
        <v>80422</v>
      </c>
      <c r="O8" s="11">
        <f t="shared" ref="O8:AT8" si="22">O9+O13+O17+O21</f>
        <v>0</v>
      </c>
      <c r="P8" s="11">
        <f t="shared" si="22"/>
        <v>0</v>
      </c>
      <c r="Q8" s="11">
        <f t="shared" si="22"/>
        <v>0</v>
      </c>
      <c r="R8" s="11">
        <f t="shared" si="22"/>
        <v>0</v>
      </c>
      <c r="S8" s="11">
        <f t="shared" si="22"/>
        <v>322584</v>
      </c>
      <c r="T8" s="11">
        <f t="shared" si="22"/>
        <v>80422</v>
      </c>
      <c r="U8" s="11">
        <f t="shared" si="22"/>
        <v>0</v>
      </c>
      <c r="V8" s="11">
        <f t="shared" si="22"/>
        <v>5538</v>
      </c>
      <c r="W8" s="11">
        <f t="shared" si="22"/>
        <v>0</v>
      </c>
      <c r="X8" s="11">
        <f t="shared" si="22"/>
        <v>0</v>
      </c>
      <c r="Y8" s="11">
        <f t="shared" si="22"/>
        <v>328122</v>
      </c>
      <c r="Z8" s="11">
        <f t="shared" si="22"/>
        <v>80422</v>
      </c>
      <c r="AA8" s="11">
        <f t="shared" si="22"/>
        <v>0</v>
      </c>
      <c r="AB8" s="11">
        <f t="shared" si="22"/>
        <v>0</v>
      </c>
      <c r="AC8" s="11">
        <f t="shared" si="22"/>
        <v>0</v>
      </c>
      <c r="AD8" s="11">
        <f t="shared" si="22"/>
        <v>0</v>
      </c>
      <c r="AE8" s="11">
        <f t="shared" si="22"/>
        <v>328122</v>
      </c>
      <c r="AF8" s="11">
        <f t="shared" si="22"/>
        <v>80422</v>
      </c>
      <c r="AG8" s="11">
        <f t="shared" si="22"/>
        <v>0</v>
      </c>
      <c r="AH8" s="11">
        <f t="shared" si="22"/>
        <v>0</v>
      </c>
      <c r="AI8" s="11">
        <f t="shared" si="22"/>
        <v>0</v>
      </c>
      <c r="AJ8" s="11">
        <f t="shared" si="22"/>
        <v>0</v>
      </c>
      <c r="AK8" s="11">
        <f t="shared" si="22"/>
        <v>328122</v>
      </c>
      <c r="AL8" s="11">
        <f t="shared" si="22"/>
        <v>80422</v>
      </c>
      <c r="AM8" s="11">
        <f t="shared" si="22"/>
        <v>0</v>
      </c>
      <c r="AN8" s="11">
        <f t="shared" si="22"/>
        <v>3700</v>
      </c>
      <c r="AO8" s="11">
        <f t="shared" si="22"/>
        <v>0</v>
      </c>
      <c r="AP8" s="11">
        <f t="shared" si="22"/>
        <v>0</v>
      </c>
      <c r="AQ8" s="11">
        <f t="shared" si="22"/>
        <v>331822</v>
      </c>
      <c r="AR8" s="11">
        <f t="shared" si="22"/>
        <v>80422</v>
      </c>
      <c r="AS8" s="11">
        <f t="shared" si="22"/>
        <v>0</v>
      </c>
      <c r="AT8" s="11">
        <f t="shared" si="22"/>
        <v>0</v>
      </c>
      <c r="AU8" s="11">
        <f t="shared" ref="AU8:BP8" si="23">AU9+AU13+AU17+AU21</f>
        <v>0</v>
      </c>
      <c r="AV8" s="11">
        <f t="shared" si="23"/>
        <v>0</v>
      </c>
      <c r="AW8" s="11">
        <f t="shared" si="23"/>
        <v>331822</v>
      </c>
      <c r="AX8" s="11">
        <f t="shared" si="23"/>
        <v>80422</v>
      </c>
      <c r="AY8" s="11">
        <f t="shared" si="23"/>
        <v>0</v>
      </c>
      <c r="AZ8" s="11">
        <f t="shared" si="23"/>
        <v>0</v>
      </c>
      <c r="BA8" s="11">
        <f t="shared" si="23"/>
        <v>-260</v>
      </c>
      <c r="BB8" s="11">
        <f t="shared" si="23"/>
        <v>0</v>
      </c>
      <c r="BC8" s="11">
        <f t="shared" si="23"/>
        <v>331562</v>
      </c>
      <c r="BD8" s="11">
        <f t="shared" si="23"/>
        <v>80422</v>
      </c>
      <c r="BE8" s="11">
        <f t="shared" si="23"/>
        <v>0</v>
      </c>
      <c r="BF8" s="11">
        <f t="shared" si="23"/>
        <v>0</v>
      </c>
      <c r="BG8" s="11">
        <f t="shared" si="23"/>
        <v>0</v>
      </c>
      <c r="BH8" s="11">
        <f t="shared" si="23"/>
        <v>0</v>
      </c>
      <c r="BI8" s="11">
        <f t="shared" si="23"/>
        <v>331562</v>
      </c>
      <c r="BJ8" s="11">
        <f t="shared" si="23"/>
        <v>80422</v>
      </c>
      <c r="BK8" s="11">
        <f t="shared" si="23"/>
        <v>0</v>
      </c>
      <c r="BL8" s="11">
        <f t="shared" si="23"/>
        <v>0</v>
      </c>
      <c r="BM8" s="11">
        <f t="shared" si="23"/>
        <v>0</v>
      </c>
      <c r="BN8" s="11">
        <f t="shared" si="23"/>
        <v>0</v>
      </c>
      <c r="BO8" s="11">
        <f t="shared" si="23"/>
        <v>331562</v>
      </c>
      <c r="BP8" s="11">
        <f t="shared" si="23"/>
        <v>80422</v>
      </c>
      <c r="BQ8" s="11">
        <f t="shared" ref="BQ8:BV8" si="24">BQ9+BQ13+BQ17+BQ21</f>
        <v>0</v>
      </c>
      <c r="BR8" s="11">
        <f t="shared" si="24"/>
        <v>0</v>
      </c>
      <c r="BS8" s="11">
        <f t="shared" si="24"/>
        <v>0</v>
      </c>
      <c r="BT8" s="11">
        <f t="shared" si="24"/>
        <v>0</v>
      </c>
      <c r="BU8" s="11">
        <f t="shared" si="24"/>
        <v>331562</v>
      </c>
      <c r="BV8" s="11">
        <f t="shared" si="24"/>
        <v>80422</v>
      </c>
      <c r="BW8" s="11">
        <f t="shared" ref="BW8:BX8" si="25">BW9+BW13+BW17+BW21</f>
        <v>230874</v>
      </c>
      <c r="BX8" s="11">
        <f t="shared" si="25"/>
        <v>52837</v>
      </c>
      <c r="BY8" s="36">
        <f t="shared" si="6"/>
        <v>69.632225647088632</v>
      </c>
      <c r="BZ8" s="36">
        <f t="shared" si="7"/>
        <v>65.699684166024213</v>
      </c>
    </row>
    <row r="9" spans="1:78" ht="33" x14ac:dyDescent="0.25">
      <c r="A9" s="16" t="s">
        <v>8</v>
      </c>
      <c r="B9" s="17">
        <f t="shared" si="20"/>
        <v>912</v>
      </c>
      <c r="C9" s="17" t="s">
        <v>6</v>
      </c>
      <c r="D9" s="17" t="s">
        <v>56</v>
      </c>
      <c r="E9" s="17" t="s">
        <v>36</v>
      </c>
      <c r="F9" s="17"/>
      <c r="G9" s="8">
        <f t="shared" ref="G9:V11" si="26">G10</f>
        <v>232268</v>
      </c>
      <c r="H9" s="8">
        <f t="shared" si="26"/>
        <v>0</v>
      </c>
      <c r="I9" s="8">
        <f t="shared" si="26"/>
        <v>0</v>
      </c>
      <c r="J9" s="8">
        <f t="shared" si="26"/>
        <v>6318</v>
      </c>
      <c r="K9" s="8">
        <f t="shared" si="26"/>
        <v>0</v>
      </c>
      <c r="L9" s="8">
        <f t="shared" si="26"/>
        <v>0</v>
      </c>
      <c r="M9" s="8">
        <f t="shared" si="26"/>
        <v>238586</v>
      </c>
      <c r="N9" s="8">
        <f t="shared" si="26"/>
        <v>0</v>
      </c>
      <c r="O9" s="8">
        <f t="shared" si="26"/>
        <v>0</v>
      </c>
      <c r="P9" s="8">
        <f t="shared" si="26"/>
        <v>0</v>
      </c>
      <c r="Q9" s="8">
        <f t="shared" si="26"/>
        <v>0</v>
      </c>
      <c r="R9" s="8">
        <f t="shared" si="26"/>
        <v>0</v>
      </c>
      <c r="S9" s="8">
        <f t="shared" si="26"/>
        <v>238586</v>
      </c>
      <c r="T9" s="8">
        <f t="shared" si="26"/>
        <v>0</v>
      </c>
      <c r="U9" s="8">
        <f t="shared" si="26"/>
        <v>0</v>
      </c>
      <c r="V9" s="8">
        <f t="shared" si="26"/>
        <v>5538</v>
      </c>
      <c r="W9" s="8">
        <f t="shared" ref="U9:AJ11" si="27">W10</f>
        <v>0</v>
      </c>
      <c r="X9" s="8">
        <f t="shared" si="27"/>
        <v>0</v>
      </c>
      <c r="Y9" s="8">
        <f t="shared" si="27"/>
        <v>244124</v>
      </c>
      <c r="Z9" s="8">
        <f t="shared" si="27"/>
        <v>0</v>
      </c>
      <c r="AA9" s="8">
        <f t="shared" si="27"/>
        <v>0</v>
      </c>
      <c r="AB9" s="8">
        <f t="shared" si="27"/>
        <v>0</v>
      </c>
      <c r="AC9" s="8">
        <f t="shared" si="27"/>
        <v>0</v>
      </c>
      <c r="AD9" s="8">
        <f t="shared" si="27"/>
        <v>0</v>
      </c>
      <c r="AE9" s="8">
        <f t="shared" si="27"/>
        <v>244124</v>
      </c>
      <c r="AF9" s="8">
        <f t="shared" si="27"/>
        <v>0</v>
      </c>
      <c r="AG9" s="8">
        <f t="shared" si="27"/>
        <v>0</v>
      </c>
      <c r="AH9" s="8">
        <f t="shared" si="27"/>
        <v>0</v>
      </c>
      <c r="AI9" s="8">
        <f t="shared" si="27"/>
        <v>0</v>
      </c>
      <c r="AJ9" s="8">
        <f t="shared" si="27"/>
        <v>0</v>
      </c>
      <c r="AK9" s="8">
        <f t="shared" ref="AG9:AV11" si="28">AK10</f>
        <v>244124</v>
      </c>
      <c r="AL9" s="8">
        <f t="shared" si="28"/>
        <v>0</v>
      </c>
      <c r="AM9" s="8">
        <f t="shared" si="28"/>
        <v>0</v>
      </c>
      <c r="AN9" s="8">
        <f t="shared" si="28"/>
        <v>3700</v>
      </c>
      <c r="AO9" s="8">
        <f t="shared" si="28"/>
        <v>0</v>
      </c>
      <c r="AP9" s="8">
        <f t="shared" si="28"/>
        <v>0</v>
      </c>
      <c r="AQ9" s="8">
        <f t="shared" si="28"/>
        <v>247824</v>
      </c>
      <c r="AR9" s="8">
        <f t="shared" si="28"/>
        <v>0</v>
      </c>
      <c r="AS9" s="8">
        <f t="shared" si="28"/>
        <v>0</v>
      </c>
      <c r="AT9" s="8">
        <f t="shared" si="28"/>
        <v>0</v>
      </c>
      <c r="AU9" s="8">
        <f t="shared" si="28"/>
        <v>0</v>
      </c>
      <c r="AV9" s="8">
        <f t="shared" si="28"/>
        <v>0</v>
      </c>
      <c r="AW9" s="8">
        <f t="shared" ref="AS9:BH11" si="29">AW10</f>
        <v>247824</v>
      </c>
      <c r="AX9" s="8">
        <f t="shared" si="29"/>
        <v>0</v>
      </c>
      <c r="AY9" s="8">
        <f t="shared" si="29"/>
        <v>0</v>
      </c>
      <c r="AZ9" s="8">
        <f t="shared" si="29"/>
        <v>0</v>
      </c>
      <c r="BA9" s="8">
        <f t="shared" si="29"/>
        <v>0</v>
      </c>
      <c r="BB9" s="8">
        <f t="shared" si="29"/>
        <v>0</v>
      </c>
      <c r="BC9" s="8">
        <f t="shared" si="29"/>
        <v>247824</v>
      </c>
      <c r="BD9" s="8">
        <f t="shared" si="29"/>
        <v>0</v>
      </c>
      <c r="BE9" s="8">
        <f t="shared" si="29"/>
        <v>0</v>
      </c>
      <c r="BF9" s="8">
        <f t="shared" si="29"/>
        <v>0</v>
      </c>
      <c r="BG9" s="8">
        <f t="shared" si="29"/>
        <v>0</v>
      </c>
      <c r="BH9" s="8">
        <f t="shared" si="29"/>
        <v>0</v>
      </c>
      <c r="BI9" s="8">
        <f t="shared" ref="BE9:BT11" si="30">BI10</f>
        <v>247824</v>
      </c>
      <c r="BJ9" s="8">
        <f t="shared" si="30"/>
        <v>0</v>
      </c>
      <c r="BK9" s="8">
        <f t="shared" si="30"/>
        <v>0</v>
      </c>
      <c r="BL9" s="8">
        <f t="shared" si="30"/>
        <v>0</v>
      </c>
      <c r="BM9" s="8">
        <f t="shared" si="30"/>
        <v>0</v>
      </c>
      <c r="BN9" s="8">
        <f t="shared" si="30"/>
        <v>0</v>
      </c>
      <c r="BO9" s="8">
        <f t="shared" si="30"/>
        <v>247824</v>
      </c>
      <c r="BP9" s="8">
        <f t="shared" si="30"/>
        <v>0</v>
      </c>
      <c r="BQ9" s="8">
        <f t="shared" si="30"/>
        <v>0</v>
      </c>
      <c r="BR9" s="8">
        <f t="shared" si="30"/>
        <v>0</v>
      </c>
      <c r="BS9" s="8">
        <f t="shared" si="30"/>
        <v>0</v>
      </c>
      <c r="BT9" s="8">
        <f t="shared" si="30"/>
        <v>0</v>
      </c>
      <c r="BU9" s="8">
        <f t="shared" ref="BQ9:BX11" si="31">BU10</f>
        <v>247824</v>
      </c>
      <c r="BV9" s="8">
        <f t="shared" si="31"/>
        <v>0</v>
      </c>
      <c r="BW9" s="8">
        <f t="shared" si="31"/>
        <v>174915</v>
      </c>
      <c r="BX9" s="8">
        <f t="shared" si="31"/>
        <v>0</v>
      </c>
      <c r="BY9" s="33">
        <f t="shared" si="6"/>
        <v>70.580331202789068</v>
      </c>
      <c r="BZ9" s="33"/>
    </row>
    <row r="10" spans="1:78" ht="20.100000000000001" customHeight="1" x14ac:dyDescent="0.25">
      <c r="A10" s="19" t="s">
        <v>9</v>
      </c>
      <c r="B10" s="17">
        <f t="shared" si="20"/>
        <v>912</v>
      </c>
      <c r="C10" s="17" t="s">
        <v>6</v>
      </c>
      <c r="D10" s="17" t="s">
        <v>56</v>
      </c>
      <c r="E10" s="17" t="s">
        <v>37</v>
      </c>
      <c r="F10" s="17"/>
      <c r="G10" s="6">
        <f t="shared" si="26"/>
        <v>232268</v>
      </c>
      <c r="H10" s="6">
        <f t="shared" si="26"/>
        <v>0</v>
      </c>
      <c r="I10" s="6">
        <f t="shared" si="26"/>
        <v>0</v>
      </c>
      <c r="J10" s="6">
        <f t="shared" si="26"/>
        <v>6318</v>
      </c>
      <c r="K10" s="6">
        <f t="shared" si="26"/>
        <v>0</v>
      </c>
      <c r="L10" s="6">
        <f t="shared" si="26"/>
        <v>0</v>
      </c>
      <c r="M10" s="6">
        <f t="shared" si="26"/>
        <v>238586</v>
      </c>
      <c r="N10" s="6">
        <f t="shared" si="26"/>
        <v>0</v>
      </c>
      <c r="O10" s="6">
        <f t="shared" si="26"/>
        <v>0</v>
      </c>
      <c r="P10" s="6">
        <f t="shared" si="26"/>
        <v>0</v>
      </c>
      <c r="Q10" s="6">
        <f t="shared" si="26"/>
        <v>0</v>
      </c>
      <c r="R10" s="6">
        <f t="shared" si="26"/>
        <v>0</v>
      </c>
      <c r="S10" s="6">
        <f t="shared" si="26"/>
        <v>238586</v>
      </c>
      <c r="T10" s="6">
        <f t="shared" si="26"/>
        <v>0</v>
      </c>
      <c r="U10" s="6">
        <f t="shared" si="27"/>
        <v>0</v>
      </c>
      <c r="V10" s="6">
        <f t="shared" si="27"/>
        <v>5538</v>
      </c>
      <c r="W10" s="6">
        <f t="shared" si="27"/>
        <v>0</v>
      </c>
      <c r="X10" s="6">
        <f t="shared" si="27"/>
        <v>0</v>
      </c>
      <c r="Y10" s="6">
        <f t="shared" si="27"/>
        <v>244124</v>
      </c>
      <c r="Z10" s="6">
        <f t="shared" si="27"/>
        <v>0</v>
      </c>
      <c r="AA10" s="6">
        <f t="shared" si="27"/>
        <v>0</v>
      </c>
      <c r="AB10" s="6">
        <f t="shared" si="27"/>
        <v>0</v>
      </c>
      <c r="AC10" s="6">
        <f t="shared" si="27"/>
        <v>0</v>
      </c>
      <c r="AD10" s="6">
        <f t="shared" si="27"/>
        <v>0</v>
      </c>
      <c r="AE10" s="6">
        <f t="shared" si="27"/>
        <v>244124</v>
      </c>
      <c r="AF10" s="6">
        <f t="shared" si="27"/>
        <v>0</v>
      </c>
      <c r="AG10" s="6">
        <f t="shared" si="28"/>
        <v>0</v>
      </c>
      <c r="AH10" s="6">
        <f t="shared" si="28"/>
        <v>0</v>
      </c>
      <c r="AI10" s="6">
        <f t="shared" si="28"/>
        <v>0</v>
      </c>
      <c r="AJ10" s="6">
        <f t="shared" si="28"/>
        <v>0</v>
      </c>
      <c r="AK10" s="6">
        <f t="shared" si="28"/>
        <v>244124</v>
      </c>
      <c r="AL10" s="6">
        <f t="shared" si="28"/>
        <v>0</v>
      </c>
      <c r="AM10" s="6">
        <f t="shared" si="28"/>
        <v>0</v>
      </c>
      <c r="AN10" s="6">
        <f t="shared" si="28"/>
        <v>3700</v>
      </c>
      <c r="AO10" s="6">
        <f t="shared" si="28"/>
        <v>0</v>
      </c>
      <c r="AP10" s="6">
        <f t="shared" si="28"/>
        <v>0</v>
      </c>
      <c r="AQ10" s="6">
        <f t="shared" si="28"/>
        <v>247824</v>
      </c>
      <c r="AR10" s="6">
        <f t="shared" si="28"/>
        <v>0</v>
      </c>
      <c r="AS10" s="6">
        <f t="shared" si="29"/>
        <v>0</v>
      </c>
      <c r="AT10" s="6">
        <f t="shared" si="29"/>
        <v>0</v>
      </c>
      <c r="AU10" s="6">
        <f t="shared" si="29"/>
        <v>0</v>
      </c>
      <c r="AV10" s="6">
        <f t="shared" si="29"/>
        <v>0</v>
      </c>
      <c r="AW10" s="6">
        <f t="shared" si="29"/>
        <v>247824</v>
      </c>
      <c r="AX10" s="6">
        <f t="shared" si="29"/>
        <v>0</v>
      </c>
      <c r="AY10" s="6">
        <f t="shared" si="29"/>
        <v>0</v>
      </c>
      <c r="AZ10" s="6">
        <f t="shared" si="29"/>
        <v>0</v>
      </c>
      <c r="BA10" s="6">
        <f t="shared" si="29"/>
        <v>0</v>
      </c>
      <c r="BB10" s="6">
        <f t="shared" si="29"/>
        <v>0</v>
      </c>
      <c r="BC10" s="6">
        <f t="shared" si="29"/>
        <v>247824</v>
      </c>
      <c r="BD10" s="6">
        <f t="shared" si="29"/>
        <v>0</v>
      </c>
      <c r="BE10" s="6">
        <f t="shared" si="30"/>
        <v>0</v>
      </c>
      <c r="BF10" s="6">
        <f t="shared" si="30"/>
        <v>0</v>
      </c>
      <c r="BG10" s="6">
        <f t="shared" si="30"/>
        <v>0</v>
      </c>
      <c r="BH10" s="6">
        <f t="shared" si="30"/>
        <v>0</v>
      </c>
      <c r="BI10" s="6">
        <f t="shared" si="30"/>
        <v>247824</v>
      </c>
      <c r="BJ10" s="6">
        <f t="shared" si="30"/>
        <v>0</v>
      </c>
      <c r="BK10" s="6">
        <f t="shared" si="30"/>
        <v>0</v>
      </c>
      <c r="BL10" s="6">
        <f t="shared" si="30"/>
        <v>0</v>
      </c>
      <c r="BM10" s="6">
        <f t="shared" si="30"/>
        <v>0</v>
      </c>
      <c r="BN10" s="6">
        <f t="shared" si="30"/>
        <v>0</v>
      </c>
      <c r="BO10" s="6">
        <f t="shared" si="30"/>
        <v>247824</v>
      </c>
      <c r="BP10" s="6">
        <f t="shared" si="30"/>
        <v>0</v>
      </c>
      <c r="BQ10" s="6">
        <f t="shared" si="31"/>
        <v>0</v>
      </c>
      <c r="BR10" s="6">
        <f t="shared" si="31"/>
        <v>0</v>
      </c>
      <c r="BS10" s="6">
        <f t="shared" si="31"/>
        <v>0</v>
      </c>
      <c r="BT10" s="6">
        <f t="shared" si="31"/>
        <v>0</v>
      </c>
      <c r="BU10" s="6">
        <f t="shared" si="31"/>
        <v>247824</v>
      </c>
      <c r="BV10" s="6">
        <f t="shared" si="31"/>
        <v>0</v>
      </c>
      <c r="BW10" s="6">
        <f t="shared" si="31"/>
        <v>174915</v>
      </c>
      <c r="BX10" s="6">
        <f t="shared" si="31"/>
        <v>0</v>
      </c>
      <c r="BY10" s="21">
        <f t="shared" si="6"/>
        <v>70.580331202789068</v>
      </c>
      <c r="BZ10" s="21"/>
    </row>
    <row r="11" spans="1:78" ht="33" x14ac:dyDescent="0.25">
      <c r="A11" s="16" t="s">
        <v>10</v>
      </c>
      <c r="B11" s="17">
        <f t="shared" si="20"/>
        <v>912</v>
      </c>
      <c r="C11" s="17" t="s">
        <v>6</v>
      </c>
      <c r="D11" s="17" t="s">
        <v>56</v>
      </c>
      <c r="E11" s="17" t="s">
        <v>37</v>
      </c>
      <c r="F11" s="17" t="s">
        <v>11</v>
      </c>
      <c r="G11" s="6">
        <f t="shared" si="26"/>
        <v>232268</v>
      </c>
      <c r="H11" s="6">
        <f t="shared" si="26"/>
        <v>0</v>
      </c>
      <c r="I11" s="6">
        <f t="shared" si="26"/>
        <v>0</v>
      </c>
      <c r="J11" s="6">
        <f t="shared" si="26"/>
        <v>6318</v>
      </c>
      <c r="K11" s="6">
        <f t="shared" si="26"/>
        <v>0</v>
      </c>
      <c r="L11" s="6">
        <f t="shared" si="26"/>
        <v>0</v>
      </c>
      <c r="M11" s="6">
        <f t="shared" si="26"/>
        <v>238586</v>
      </c>
      <c r="N11" s="6">
        <f t="shared" si="26"/>
        <v>0</v>
      </c>
      <c r="O11" s="6">
        <f t="shared" si="26"/>
        <v>0</v>
      </c>
      <c r="P11" s="6">
        <f t="shared" si="26"/>
        <v>0</v>
      </c>
      <c r="Q11" s="6">
        <f t="shared" si="26"/>
        <v>0</v>
      </c>
      <c r="R11" s="6">
        <f t="shared" si="26"/>
        <v>0</v>
      </c>
      <c r="S11" s="6">
        <f t="shared" si="26"/>
        <v>238586</v>
      </c>
      <c r="T11" s="6">
        <f t="shared" si="26"/>
        <v>0</v>
      </c>
      <c r="U11" s="6">
        <f t="shared" si="27"/>
        <v>0</v>
      </c>
      <c r="V11" s="6">
        <f t="shared" si="27"/>
        <v>5538</v>
      </c>
      <c r="W11" s="6">
        <f t="shared" si="27"/>
        <v>0</v>
      </c>
      <c r="X11" s="6">
        <f t="shared" si="27"/>
        <v>0</v>
      </c>
      <c r="Y11" s="6">
        <f t="shared" si="27"/>
        <v>244124</v>
      </c>
      <c r="Z11" s="6">
        <f t="shared" si="27"/>
        <v>0</v>
      </c>
      <c r="AA11" s="6">
        <f t="shared" si="27"/>
        <v>0</v>
      </c>
      <c r="AB11" s="6">
        <f t="shared" si="27"/>
        <v>0</v>
      </c>
      <c r="AC11" s="6">
        <f t="shared" si="27"/>
        <v>0</v>
      </c>
      <c r="AD11" s="6">
        <f t="shared" si="27"/>
        <v>0</v>
      </c>
      <c r="AE11" s="6">
        <f t="shared" si="27"/>
        <v>244124</v>
      </c>
      <c r="AF11" s="6">
        <f t="shared" si="27"/>
        <v>0</v>
      </c>
      <c r="AG11" s="6">
        <f t="shared" si="28"/>
        <v>0</v>
      </c>
      <c r="AH11" s="6">
        <f t="shared" si="28"/>
        <v>0</v>
      </c>
      <c r="AI11" s="6">
        <f t="shared" si="28"/>
        <v>0</v>
      </c>
      <c r="AJ11" s="6">
        <f t="shared" si="28"/>
        <v>0</v>
      </c>
      <c r="AK11" s="6">
        <f t="shared" si="28"/>
        <v>244124</v>
      </c>
      <c r="AL11" s="6">
        <f t="shared" si="28"/>
        <v>0</v>
      </c>
      <c r="AM11" s="6">
        <f t="shared" si="28"/>
        <v>0</v>
      </c>
      <c r="AN11" s="6">
        <f t="shared" si="28"/>
        <v>3700</v>
      </c>
      <c r="AO11" s="6">
        <f t="shared" si="28"/>
        <v>0</v>
      </c>
      <c r="AP11" s="6">
        <f t="shared" si="28"/>
        <v>0</v>
      </c>
      <c r="AQ11" s="6">
        <f t="shared" si="28"/>
        <v>247824</v>
      </c>
      <c r="AR11" s="6">
        <f t="shared" si="28"/>
        <v>0</v>
      </c>
      <c r="AS11" s="6">
        <f t="shared" si="29"/>
        <v>0</v>
      </c>
      <c r="AT11" s="6">
        <f t="shared" si="29"/>
        <v>0</v>
      </c>
      <c r="AU11" s="6">
        <f t="shared" si="29"/>
        <v>0</v>
      </c>
      <c r="AV11" s="6">
        <f t="shared" si="29"/>
        <v>0</v>
      </c>
      <c r="AW11" s="6">
        <f t="shared" si="29"/>
        <v>247824</v>
      </c>
      <c r="AX11" s="6">
        <f t="shared" si="29"/>
        <v>0</v>
      </c>
      <c r="AY11" s="6">
        <f t="shared" si="29"/>
        <v>0</v>
      </c>
      <c r="AZ11" s="6">
        <f t="shared" si="29"/>
        <v>0</v>
      </c>
      <c r="BA11" s="6">
        <f t="shared" si="29"/>
        <v>0</v>
      </c>
      <c r="BB11" s="6">
        <f t="shared" si="29"/>
        <v>0</v>
      </c>
      <c r="BC11" s="6">
        <f t="shared" si="29"/>
        <v>247824</v>
      </c>
      <c r="BD11" s="6">
        <f t="shared" si="29"/>
        <v>0</v>
      </c>
      <c r="BE11" s="6">
        <f t="shared" si="30"/>
        <v>0</v>
      </c>
      <c r="BF11" s="6">
        <f t="shared" si="30"/>
        <v>0</v>
      </c>
      <c r="BG11" s="6">
        <f t="shared" si="30"/>
        <v>0</v>
      </c>
      <c r="BH11" s="6">
        <f t="shared" si="30"/>
        <v>0</v>
      </c>
      <c r="BI11" s="6">
        <f t="shared" si="30"/>
        <v>247824</v>
      </c>
      <c r="BJ11" s="6">
        <f t="shared" si="30"/>
        <v>0</v>
      </c>
      <c r="BK11" s="6">
        <f t="shared" si="30"/>
        <v>0</v>
      </c>
      <c r="BL11" s="6">
        <f t="shared" si="30"/>
        <v>0</v>
      </c>
      <c r="BM11" s="6">
        <f t="shared" si="30"/>
        <v>0</v>
      </c>
      <c r="BN11" s="6">
        <f t="shared" si="30"/>
        <v>0</v>
      </c>
      <c r="BO11" s="6">
        <f t="shared" si="30"/>
        <v>247824</v>
      </c>
      <c r="BP11" s="6">
        <f t="shared" si="30"/>
        <v>0</v>
      </c>
      <c r="BQ11" s="6">
        <f t="shared" si="31"/>
        <v>0</v>
      </c>
      <c r="BR11" s="6">
        <f t="shared" si="31"/>
        <v>0</v>
      </c>
      <c r="BS11" s="6">
        <f t="shared" si="31"/>
        <v>0</v>
      </c>
      <c r="BT11" s="6">
        <f t="shared" si="31"/>
        <v>0</v>
      </c>
      <c r="BU11" s="6">
        <f t="shared" si="31"/>
        <v>247824</v>
      </c>
      <c r="BV11" s="6">
        <f t="shared" si="31"/>
        <v>0</v>
      </c>
      <c r="BW11" s="6">
        <f t="shared" si="31"/>
        <v>174915</v>
      </c>
      <c r="BX11" s="6">
        <f t="shared" si="31"/>
        <v>0</v>
      </c>
      <c r="BY11" s="21">
        <f t="shared" si="6"/>
        <v>70.580331202789068</v>
      </c>
      <c r="BZ11" s="21"/>
    </row>
    <row r="12" spans="1:78" ht="20.100000000000001" customHeight="1" x14ac:dyDescent="0.25">
      <c r="A12" s="19" t="s">
        <v>12</v>
      </c>
      <c r="B12" s="17">
        <f>B11</f>
        <v>912</v>
      </c>
      <c r="C12" s="17" t="s">
        <v>6</v>
      </c>
      <c r="D12" s="17" t="s">
        <v>56</v>
      </c>
      <c r="E12" s="17" t="s">
        <v>37</v>
      </c>
      <c r="F12" s="17">
        <v>610</v>
      </c>
      <c r="G12" s="6">
        <f>213603+18665</f>
        <v>232268</v>
      </c>
      <c r="H12" s="6"/>
      <c r="I12" s="6"/>
      <c r="J12" s="6">
        <v>6318</v>
      </c>
      <c r="K12" s="6"/>
      <c r="L12" s="6"/>
      <c r="M12" s="6">
        <f>G12+I12+J12+K12+L12</f>
        <v>238586</v>
      </c>
      <c r="N12" s="6">
        <f>H12+L12</f>
        <v>0</v>
      </c>
      <c r="O12" s="6"/>
      <c r="P12" s="6"/>
      <c r="Q12" s="6"/>
      <c r="R12" s="6"/>
      <c r="S12" s="6">
        <f>M12+O12+P12+Q12+R12</f>
        <v>238586</v>
      </c>
      <c r="T12" s="6">
        <f>N12+R12</f>
        <v>0</v>
      </c>
      <c r="U12" s="6"/>
      <c r="V12" s="6">
        <v>5538</v>
      </c>
      <c r="W12" s="6"/>
      <c r="X12" s="6"/>
      <c r="Y12" s="6">
        <f>S12+U12+V12+W12+X12</f>
        <v>244124</v>
      </c>
      <c r="Z12" s="6">
        <f>T12+X12</f>
        <v>0</v>
      </c>
      <c r="AA12" s="6"/>
      <c r="AB12" s="6"/>
      <c r="AC12" s="6"/>
      <c r="AD12" s="6"/>
      <c r="AE12" s="6">
        <f>Y12+AA12+AB12+AC12+AD12</f>
        <v>244124</v>
      </c>
      <c r="AF12" s="6">
        <f>Z12+AD12</f>
        <v>0</v>
      </c>
      <c r="AG12" s="6"/>
      <c r="AH12" s="6"/>
      <c r="AI12" s="6"/>
      <c r="AJ12" s="6"/>
      <c r="AK12" s="6">
        <f>AE12+AG12+AH12+AI12+AJ12</f>
        <v>244124</v>
      </c>
      <c r="AL12" s="6">
        <f>AF12+AJ12</f>
        <v>0</v>
      </c>
      <c r="AM12" s="6"/>
      <c r="AN12" s="6">
        <v>3700</v>
      </c>
      <c r="AO12" s="6"/>
      <c r="AP12" s="6"/>
      <c r="AQ12" s="6">
        <f>AK12+AM12+AN12+AO12+AP12</f>
        <v>247824</v>
      </c>
      <c r="AR12" s="6">
        <f>AL12+AP12</f>
        <v>0</v>
      </c>
      <c r="AS12" s="6"/>
      <c r="AT12" s="6"/>
      <c r="AU12" s="6"/>
      <c r="AV12" s="6"/>
      <c r="AW12" s="6">
        <f>AQ12+AS12+AT12+AU12+AV12</f>
        <v>247824</v>
      </c>
      <c r="AX12" s="6">
        <f>AR12+AV12</f>
        <v>0</v>
      </c>
      <c r="AY12" s="6"/>
      <c r="AZ12" s="6"/>
      <c r="BA12" s="6"/>
      <c r="BB12" s="6"/>
      <c r="BC12" s="6">
        <f>AW12+AY12+AZ12+BA12+BB12</f>
        <v>247824</v>
      </c>
      <c r="BD12" s="6">
        <f>AX12+BB12</f>
        <v>0</v>
      </c>
      <c r="BE12" s="6"/>
      <c r="BF12" s="6"/>
      <c r="BG12" s="6"/>
      <c r="BH12" s="6"/>
      <c r="BI12" s="6">
        <f>BC12+BE12+BF12+BG12+BH12</f>
        <v>247824</v>
      </c>
      <c r="BJ12" s="6">
        <f>BD12+BH12</f>
        <v>0</v>
      </c>
      <c r="BK12" s="6"/>
      <c r="BL12" s="6"/>
      <c r="BM12" s="6"/>
      <c r="BN12" s="6"/>
      <c r="BO12" s="6">
        <f>BI12+BK12+BL12+BM12+BN12</f>
        <v>247824</v>
      </c>
      <c r="BP12" s="6">
        <f>BJ12+BN12</f>
        <v>0</v>
      </c>
      <c r="BQ12" s="6"/>
      <c r="BR12" s="6"/>
      <c r="BS12" s="6"/>
      <c r="BT12" s="6"/>
      <c r="BU12" s="6">
        <f>BO12+BQ12+BR12+BS12+BT12</f>
        <v>247824</v>
      </c>
      <c r="BV12" s="6">
        <f>BP12+BT12</f>
        <v>0</v>
      </c>
      <c r="BW12" s="6">
        <v>174915</v>
      </c>
      <c r="BX12" s="6"/>
      <c r="BY12" s="21">
        <f t="shared" si="6"/>
        <v>70.580331202789068</v>
      </c>
      <c r="BZ12" s="21"/>
    </row>
    <row r="13" spans="1:78" ht="20.100000000000001" customHeight="1" x14ac:dyDescent="0.25">
      <c r="A13" s="19" t="s">
        <v>13</v>
      </c>
      <c r="B13" s="17">
        <f>B11</f>
        <v>912</v>
      </c>
      <c r="C13" s="17" t="s">
        <v>6</v>
      </c>
      <c r="D13" s="17" t="s">
        <v>56</v>
      </c>
      <c r="E13" s="17" t="s">
        <v>38</v>
      </c>
      <c r="F13" s="17"/>
      <c r="G13" s="6">
        <f t="shared" ref="G13:P15" si="32">G14</f>
        <v>3576</v>
      </c>
      <c r="H13" s="6">
        <f t="shared" si="32"/>
        <v>0</v>
      </c>
      <c r="I13" s="6">
        <f t="shared" si="32"/>
        <v>0</v>
      </c>
      <c r="J13" s="6">
        <f t="shared" si="32"/>
        <v>0</v>
      </c>
      <c r="K13" s="6">
        <f t="shared" si="32"/>
        <v>0</v>
      </c>
      <c r="L13" s="6">
        <f t="shared" si="32"/>
        <v>0</v>
      </c>
      <c r="M13" s="6">
        <f t="shared" si="32"/>
        <v>3576</v>
      </c>
      <c r="N13" s="6">
        <f t="shared" si="32"/>
        <v>0</v>
      </c>
      <c r="O13" s="6">
        <f t="shared" si="32"/>
        <v>0</v>
      </c>
      <c r="P13" s="6">
        <f t="shared" si="32"/>
        <v>0</v>
      </c>
      <c r="Q13" s="6">
        <f t="shared" ref="Q13:Z15" si="33">Q14</f>
        <v>0</v>
      </c>
      <c r="R13" s="6">
        <f t="shared" si="33"/>
        <v>0</v>
      </c>
      <c r="S13" s="6">
        <f t="shared" si="33"/>
        <v>3576</v>
      </c>
      <c r="T13" s="6">
        <f t="shared" si="33"/>
        <v>0</v>
      </c>
      <c r="U13" s="6">
        <f t="shared" si="33"/>
        <v>0</v>
      </c>
      <c r="V13" s="6">
        <f t="shared" si="33"/>
        <v>0</v>
      </c>
      <c r="W13" s="6">
        <f t="shared" si="33"/>
        <v>0</v>
      </c>
      <c r="X13" s="6">
        <f t="shared" si="33"/>
        <v>0</v>
      </c>
      <c r="Y13" s="6">
        <f t="shared" si="33"/>
        <v>3576</v>
      </c>
      <c r="Z13" s="6">
        <f t="shared" si="33"/>
        <v>0</v>
      </c>
      <c r="AA13" s="6">
        <f t="shared" ref="AA13:AJ15" si="34">AA14</f>
        <v>0</v>
      </c>
      <c r="AB13" s="6">
        <f t="shared" si="34"/>
        <v>0</v>
      </c>
      <c r="AC13" s="6">
        <f t="shared" si="34"/>
        <v>0</v>
      </c>
      <c r="AD13" s="6">
        <f t="shared" si="34"/>
        <v>0</v>
      </c>
      <c r="AE13" s="6">
        <f t="shared" si="34"/>
        <v>3576</v>
      </c>
      <c r="AF13" s="6">
        <f t="shared" si="34"/>
        <v>0</v>
      </c>
      <c r="AG13" s="6">
        <f t="shared" si="34"/>
        <v>0</v>
      </c>
      <c r="AH13" s="6">
        <f t="shared" si="34"/>
        <v>0</v>
      </c>
      <c r="AI13" s="6">
        <f t="shared" si="34"/>
        <v>0</v>
      </c>
      <c r="AJ13" s="6">
        <f t="shared" si="34"/>
        <v>0</v>
      </c>
      <c r="AK13" s="6">
        <f t="shared" ref="AK13:AT15" si="35">AK14</f>
        <v>3576</v>
      </c>
      <c r="AL13" s="6">
        <f t="shared" si="35"/>
        <v>0</v>
      </c>
      <c r="AM13" s="6">
        <f t="shared" si="35"/>
        <v>0</v>
      </c>
      <c r="AN13" s="6">
        <f t="shared" si="35"/>
        <v>0</v>
      </c>
      <c r="AO13" s="6">
        <f t="shared" si="35"/>
        <v>0</v>
      </c>
      <c r="AP13" s="6">
        <f t="shared" si="35"/>
        <v>0</v>
      </c>
      <c r="AQ13" s="6">
        <f t="shared" si="35"/>
        <v>3576</v>
      </c>
      <c r="AR13" s="6">
        <f t="shared" si="35"/>
        <v>0</v>
      </c>
      <c r="AS13" s="6">
        <f t="shared" si="35"/>
        <v>0</v>
      </c>
      <c r="AT13" s="6">
        <f t="shared" si="35"/>
        <v>0</v>
      </c>
      <c r="AU13" s="6">
        <f t="shared" ref="AU13:BD15" si="36">AU14</f>
        <v>0</v>
      </c>
      <c r="AV13" s="6">
        <f t="shared" si="36"/>
        <v>0</v>
      </c>
      <c r="AW13" s="6">
        <f t="shared" si="36"/>
        <v>3576</v>
      </c>
      <c r="AX13" s="6">
        <f t="shared" si="36"/>
        <v>0</v>
      </c>
      <c r="AY13" s="6">
        <f t="shared" si="36"/>
        <v>0</v>
      </c>
      <c r="AZ13" s="6">
        <f t="shared" si="36"/>
        <v>0</v>
      </c>
      <c r="BA13" s="6">
        <f t="shared" si="36"/>
        <v>-260</v>
      </c>
      <c r="BB13" s="6">
        <f t="shared" si="36"/>
        <v>0</v>
      </c>
      <c r="BC13" s="6">
        <f t="shared" si="36"/>
        <v>3316</v>
      </c>
      <c r="BD13" s="6">
        <f t="shared" si="36"/>
        <v>0</v>
      </c>
      <c r="BE13" s="6">
        <f t="shared" ref="BE13:BN15" si="37">BE14</f>
        <v>0</v>
      </c>
      <c r="BF13" s="6">
        <f t="shared" si="37"/>
        <v>0</v>
      </c>
      <c r="BG13" s="6">
        <f t="shared" si="37"/>
        <v>0</v>
      </c>
      <c r="BH13" s="6">
        <f t="shared" si="37"/>
        <v>0</v>
      </c>
      <c r="BI13" s="6">
        <f t="shared" si="37"/>
        <v>3316</v>
      </c>
      <c r="BJ13" s="6">
        <f t="shared" si="37"/>
        <v>0</v>
      </c>
      <c r="BK13" s="6">
        <f t="shared" si="37"/>
        <v>0</v>
      </c>
      <c r="BL13" s="6">
        <f t="shared" si="37"/>
        <v>0</v>
      </c>
      <c r="BM13" s="6">
        <f t="shared" si="37"/>
        <v>0</v>
      </c>
      <c r="BN13" s="6">
        <f t="shared" si="37"/>
        <v>0</v>
      </c>
      <c r="BO13" s="6">
        <f t="shared" ref="BO13:BX15" si="38">BO14</f>
        <v>3316</v>
      </c>
      <c r="BP13" s="6">
        <f t="shared" si="38"/>
        <v>0</v>
      </c>
      <c r="BQ13" s="6">
        <f t="shared" si="38"/>
        <v>0</v>
      </c>
      <c r="BR13" s="6">
        <f t="shared" si="38"/>
        <v>0</v>
      </c>
      <c r="BS13" s="6">
        <f t="shared" si="38"/>
        <v>0</v>
      </c>
      <c r="BT13" s="6">
        <f t="shared" si="38"/>
        <v>0</v>
      </c>
      <c r="BU13" s="6">
        <f t="shared" si="38"/>
        <v>3316</v>
      </c>
      <c r="BV13" s="6">
        <f t="shared" si="38"/>
        <v>0</v>
      </c>
      <c r="BW13" s="6">
        <f t="shared" si="38"/>
        <v>3122</v>
      </c>
      <c r="BX13" s="6">
        <f t="shared" si="38"/>
        <v>0</v>
      </c>
      <c r="BY13" s="21">
        <f t="shared" si="6"/>
        <v>94.149577804583842</v>
      </c>
      <c r="BZ13" s="21"/>
    </row>
    <row r="14" spans="1:78" ht="20.100000000000001" customHeight="1" x14ac:dyDescent="0.25">
      <c r="A14" s="19" t="s">
        <v>14</v>
      </c>
      <c r="B14" s="17">
        <f t="shared" si="20"/>
        <v>912</v>
      </c>
      <c r="C14" s="17" t="s">
        <v>6</v>
      </c>
      <c r="D14" s="17" t="s">
        <v>56</v>
      </c>
      <c r="E14" s="17" t="s">
        <v>39</v>
      </c>
      <c r="F14" s="17"/>
      <c r="G14" s="6">
        <f t="shared" si="32"/>
        <v>3576</v>
      </c>
      <c r="H14" s="6">
        <f t="shared" si="32"/>
        <v>0</v>
      </c>
      <c r="I14" s="6">
        <f t="shared" si="32"/>
        <v>0</v>
      </c>
      <c r="J14" s="6">
        <f t="shared" si="32"/>
        <v>0</v>
      </c>
      <c r="K14" s="6">
        <f t="shared" si="32"/>
        <v>0</v>
      </c>
      <c r="L14" s="6">
        <f t="shared" si="32"/>
        <v>0</v>
      </c>
      <c r="M14" s="6">
        <f t="shared" si="32"/>
        <v>3576</v>
      </c>
      <c r="N14" s="6">
        <f t="shared" si="32"/>
        <v>0</v>
      </c>
      <c r="O14" s="6">
        <f t="shared" si="32"/>
        <v>0</v>
      </c>
      <c r="P14" s="6">
        <f t="shared" si="32"/>
        <v>0</v>
      </c>
      <c r="Q14" s="6">
        <f t="shared" si="33"/>
        <v>0</v>
      </c>
      <c r="R14" s="6">
        <f t="shared" si="33"/>
        <v>0</v>
      </c>
      <c r="S14" s="6">
        <f t="shared" si="33"/>
        <v>3576</v>
      </c>
      <c r="T14" s="6">
        <f t="shared" si="33"/>
        <v>0</v>
      </c>
      <c r="U14" s="6">
        <f t="shared" si="33"/>
        <v>0</v>
      </c>
      <c r="V14" s="6">
        <f t="shared" si="33"/>
        <v>0</v>
      </c>
      <c r="W14" s="6">
        <f t="shared" si="33"/>
        <v>0</v>
      </c>
      <c r="X14" s="6">
        <f t="shared" si="33"/>
        <v>0</v>
      </c>
      <c r="Y14" s="6">
        <f t="shared" si="33"/>
        <v>3576</v>
      </c>
      <c r="Z14" s="6">
        <f t="shared" si="33"/>
        <v>0</v>
      </c>
      <c r="AA14" s="6">
        <f t="shared" si="34"/>
        <v>0</v>
      </c>
      <c r="AB14" s="6">
        <f t="shared" si="34"/>
        <v>0</v>
      </c>
      <c r="AC14" s="6">
        <f t="shared" si="34"/>
        <v>0</v>
      </c>
      <c r="AD14" s="6">
        <f t="shared" si="34"/>
        <v>0</v>
      </c>
      <c r="AE14" s="6">
        <f t="shared" si="34"/>
        <v>3576</v>
      </c>
      <c r="AF14" s="6">
        <f t="shared" si="34"/>
        <v>0</v>
      </c>
      <c r="AG14" s="6">
        <f t="shared" si="34"/>
        <v>0</v>
      </c>
      <c r="AH14" s="6">
        <f t="shared" si="34"/>
        <v>0</v>
      </c>
      <c r="AI14" s="6">
        <f t="shared" si="34"/>
        <v>0</v>
      </c>
      <c r="AJ14" s="6">
        <f t="shared" si="34"/>
        <v>0</v>
      </c>
      <c r="AK14" s="6">
        <f t="shared" si="35"/>
        <v>3576</v>
      </c>
      <c r="AL14" s="6">
        <f t="shared" si="35"/>
        <v>0</v>
      </c>
      <c r="AM14" s="6">
        <f t="shared" si="35"/>
        <v>0</v>
      </c>
      <c r="AN14" s="6">
        <f t="shared" si="35"/>
        <v>0</v>
      </c>
      <c r="AO14" s="6">
        <f t="shared" si="35"/>
        <v>0</v>
      </c>
      <c r="AP14" s="6">
        <f t="shared" si="35"/>
        <v>0</v>
      </c>
      <c r="AQ14" s="6">
        <f t="shared" si="35"/>
        <v>3576</v>
      </c>
      <c r="AR14" s="6">
        <f t="shared" si="35"/>
        <v>0</v>
      </c>
      <c r="AS14" s="6">
        <f t="shared" si="35"/>
        <v>0</v>
      </c>
      <c r="AT14" s="6">
        <f t="shared" si="35"/>
        <v>0</v>
      </c>
      <c r="AU14" s="6">
        <f t="shared" si="36"/>
        <v>0</v>
      </c>
      <c r="AV14" s="6">
        <f t="shared" si="36"/>
        <v>0</v>
      </c>
      <c r="AW14" s="6">
        <f t="shared" si="36"/>
        <v>3576</v>
      </c>
      <c r="AX14" s="6">
        <f t="shared" si="36"/>
        <v>0</v>
      </c>
      <c r="AY14" s="6">
        <f t="shared" si="36"/>
        <v>0</v>
      </c>
      <c r="AZ14" s="6">
        <f t="shared" si="36"/>
        <v>0</v>
      </c>
      <c r="BA14" s="6">
        <f t="shared" si="36"/>
        <v>-260</v>
      </c>
      <c r="BB14" s="6">
        <f t="shared" si="36"/>
        <v>0</v>
      </c>
      <c r="BC14" s="6">
        <f t="shared" si="36"/>
        <v>3316</v>
      </c>
      <c r="BD14" s="6">
        <f t="shared" si="36"/>
        <v>0</v>
      </c>
      <c r="BE14" s="6">
        <f t="shared" si="37"/>
        <v>0</v>
      </c>
      <c r="BF14" s="6">
        <f t="shared" si="37"/>
        <v>0</v>
      </c>
      <c r="BG14" s="6">
        <f t="shared" si="37"/>
        <v>0</v>
      </c>
      <c r="BH14" s="6">
        <f t="shared" si="37"/>
        <v>0</v>
      </c>
      <c r="BI14" s="6">
        <f t="shared" si="37"/>
        <v>3316</v>
      </c>
      <c r="BJ14" s="6">
        <f t="shared" si="37"/>
        <v>0</v>
      </c>
      <c r="BK14" s="6">
        <f t="shared" si="37"/>
        <v>0</v>
      </c>
      <c r="BL14" s="6">
        <f t="shared" si="37"/>
        <v>0</v>
      </c>
      <c r="BM14" s="6">
        <f t="shared" si="37"/>
        <v>0</v>
      </c>
      <c r="BN14" s="6">
        <f t="shared" si="37"/>
        <v>0</v>
      </c>
      <c r="BO14" s="6">
        <f t="shared" si="38"/>
        <v>3316</v>
      </c>
      <c r="BP14" s="6">
        <f t="shared" si="38"/>
        <v>0</v>
      </c>
      <c r="BQ14" s="6">
        <f t="shared" si="38"/>
        <v>0</v>
      </c>
      <c r="BR14" s="6">
        <f t="shared" si="38"/>
        <v>0</v>
      </c>
      <c r="BS14" s="6">
        <f t="shared" si="38"/>
        <v>0</v>
      </c>
      <c r="BT14" s="6">
        <f t="shared" si="38"/>
        <v>0</v>
      </c>
      <c r="BU14" s="6">
        <f t="shared" si="38"/>
        <v>3316</v>
      </c>
      <c r="BV14" s="6">
        <f t="shared" si="38"/>
        <v>0</v>
      </c>
      <c r="BW14" s="6">
        <f t="shared" si="38"/>
        <v>3122</v>
      </c>
      <c r="BX14" s="6">
        <f t="shared" si="38"/>
        <v>0</v>
      </c>
      <c r="BY14" s="21">
        <f t="shared" si="6"/>
        <v>94.149577804583842</v>
      </c>
      <c r="BZ14" s="21"/>
    </row>
    <row r="15" spans="1:78" ht="33" x14ac:dyDescent="0.25">
      <c r="A15" s="16" t="s">
        <v>10</v>
      </c>
      <c r="B15" s="17">
        <f t="shared" si="20"/>
        <v>912</v>
      </c>
      <c r="C15" s="17" t="s">
        <v>6</v>
      </c>
      <c r="D15" s="17" t="s">
        <v>56</v>
      </c>
      <c r="E15" s="17" t="s">
        <v>39</v>
      </c>
      <c r="F15" s="17" t="s">
        <v>11</v>
      </c>
      <c r="G15" s="6">
        <f t="shared" si="32"/>
        <v>3576</v>
      </c>
      <c r="H15" s="6">
        <f t="shared" si="32"/>
        <v>0</v>
      </c>
      <c r="I15" s="6">
        <f t="shared" si="32"/>
        <v>0</v>
      </c>
      <c r="J15" s="6">
        <f t="shared" si="32"/>
        <v>0</v>
      </c>
      <c r="K15" s="6">
        <f t="shared" si="32"/>
        <v>0</v>
      </c>
      <c r="L15" s="6">
        <f t="shared" si="32"/>
        <v>0</v>
      </c>
      <c r="M15" s="6">
        <f t="shared" si="32"/>
        <v>3576</v>
      </c>
      <c r="N15" s="6">
        <f t="shared" si="32"/>
        <v>0</v>
      </c>
      <c r="O15" s="6">
        <f t="shared" si="32"/>
        <v>0</v>
      </c>
      <c r="P15" s="6">
        <f t="shared" si="32"/>
        <v>0</v>
      </c>
      <c r="Q15" s="6">
        <f t="shared" si="33"/>
        <v>0</v>
      </c>
      <c r="R15" s="6">
        <f t="shared" si="33"/>
        <v>0</v>
      </c>
      <c r="S15" s="6">
        <f t="shared" si="33"/>
        <v>3576</v>
      </c>
      <c r="T15" s="6">
        <f t="shared" si="33"/>
        <v>0</v>
      </c>
      <c r="U15" s="6">
        <f t="shared" si="33"/>
        <v>0</v>
      </c>
      <c r="V15" s="6">
        <f t="shared" si="33"/>
        <v>0</v>
      </c>
      <c r="W15" s="6">
        <f t="shared" si="33"/>
        <v>0</v>
      </c>
      <c r="X15" s="6">
        <f t="shared" si="33"/>
        <v>0</v>
      </c>
      <c r="Y15" s="6">
        <f t="shared" si="33"/>
        <v>3576</v>
      </c>
      <c r="Z15" s="6">
        <f t="shared" si="33"/>
        <v>0</v>
      </c>
      <c r="AA15" s="6">
        <f t="shared" si="34"/>
        <v>0</v>
      </c>
      <c r="AB15" s="6">
        <f t="shared" si="34"/>
        <v>0</v>
      </c>
      <c r="AC15" s="6">
        <f t="shared" si="34"/>
        <v>0</v>
      </c>
      <c r="AD15" s="6">
        <f t="shared" si="34"/>
        <v>0</v>
      </c>
      <c r="AE15" s="6">
        <f t="shared" si="34"/>
        <v>3576</v>
      </c>
      <c r="AF15" s="6">
        <f t="shared" si="34"/>
        <v>0</v>
      </c>
      <c r="AG15" s="6">
        <f t="shared" si="34"/>
        <v>0</v>
      </c>
      <c r="AH15" s="6">
        <f t="shared" si="34"/>
        <v>0</v>
      </c>
      <c r="AI15" s="6">
        <f t="shared" si="34"/>
        <v>0</v>
      </c>
      <c r="AJ15" s="6">
        <f t="shared" si="34"/>
        <v>0</v>
      </c>
      <c r="AK15" s="6">
        <f t="shared" si="35"/>
        <v>3576</v>
      </c>
      <c r="AL15" s="6">
        <f t="shared" si="35"/>
        <v>0</v>
      </c>
      <c r="AM15" s="6">
        <f t="shared" si="35"/>
        <v>0</v>
      </c>
      <c r="AN15" s="6">
        <f t="shared" si="35"/>
        <v>0</v>
      </c>
      <c r="AO15" s="6">
        <f t="shared" si="35"/>
        <v>0</v>
      </c>
      <c r="AP15" s="6">
        <f t="shared" si="35"/>
        <v>0</v>
      </c>
      <c r="AQ15" s="6">
        <f t="shared" si="35"/>
        <v>3576</v>
      </c>
      <c r="AR15" s="6">
        <f t="shared" si="35"/>
        <v>0</v>
      </c>
      <c r="AS15" s="6">
        <f t="shared" si="35"/>
        <v>0</v>
      </c>
      <c r="AT15" s="6">
        <f t="shared" si="35"/>
        <v>0</v>
      </c>
      <c r="AU15" s="6">
        <f t="shared" si="36"/>
        <v>0</v>
      </c>
      <c r="AV15" s="6">
        <f t="shared" si="36"/>
        <v>0</v>
      </c>
      <c r="AW15" s="6">
        <f t="shared" si="36"/>
        <v>3576</v>
      </c>
      <c r="AX15" s="6">
        <f t="shared" si="36"/>
        <v>0</v>
      </c>
      <c r="AY15" s="6">
        <f t="shared" si="36"/>
        <v>0</v>
      </c>
      <c r="AZ15" s="6">
        <f t="shared" si="36"/>
        <v>0</v>
      </c>
      <c r="BA15" s="6">
        <f t="shared" si="36"/>
        <v>-260</v>
      </c>
      <c r="BB15" s="6">
        <f t="shared" si="36"/>
        <v>0</v>
      </c>
      <c r="BC15" s="6">
        <f t="shared" si="36"/>
        <v>3316</v>
      </c>
      <c r="BD15" s="6">
        <f t="shared" si="36"/>
        <v>0</v>
      </c>
      <c r="BE15" s="6">
        <f t="shared" si="37"/>
        <v>0</v>
      </c>
      <c r="BF15" s="6">
        <f t="shared" si="37"/>
        <v>0</v>
      </c>
      <c r="BG15" s="6">
        <f t="shared" si="37"/>
        <v>0</v>
      </c>
      <c r="BH15" s="6">
        <f t="shared" si="37"/>
        <v>0</v>
      </c>
      <c r="BI15" s="6">
        <f t="shared" si="37"/>
        <v>3316</v>
      </c>
      <c r="BJ15" s="6">
        <f t="shared" si="37"/>
        <v>0</v>
      </c>
      <c r="BK15" s="6">
        <f t="shared" si="37"/>
        <v>0</v>
      </c>
      <c r="BL15" s="6">
        <f t="shared" si="37"/>
        <v>0</v>
      </c>
      <c r="BM15" s="6">
        <f t="shared" si="37"/>
        <v>0</v>
      </c>
      <c r="BN15" s="6">
        <f t="shared" si="37"/>
        <v>0</v>
      </c>
      <c r="BO15" s="6">
        <f t="shared" si="38"/>
        <v>3316</v>
      </c>
      <c r="BP15" s="6">
        <f t="shared" si="38"/>
        <v>0</v>
      </c>
      <c r="BQ15" s="6">
        <f t="shared" si="38"/>
        <v>0</v>
      </c>
      <c r="BR15" s="6">
        <f t="shared" si="38"/>
        <v>0</v>
      </c>
      <c r="BS15" s="6">
        <f t="shared" si="38"/>
        <v>0</v>
      </c>
      <c r="BT15" s="6">
        <f t="shared" si="38"/>
        <v>0</v>
      </c>
      <c r="BU15" s="6">
        <f t="shared" si="38"/>
        <v>3316</v>
      </c>
      <c r="BV15" s="6">
        <f t="shared" si="38"/>
        <v>0</v>
      </c>
      <c r="BW15" s="6">
        <f t="shared" si="38"/>
        <v>3122</v>
      </c>
      <c r="BX15" s="6">
        <f t="shared" si="38"/>
        <v>0</v>
      </c>
      <c r="BY15" s="21">
        <f t="shared" si="6"/>
        <v>94.149577804583842</v>
      </c>
      <c r="BZ15" s="21"/>
    </row>
    <row r="16" spans="1:78" ht="20.100000000000001" customHeight="1" x14ac:dyDescent="0.25">
      <c r="A16" s="19" t="s">
        <v>12</v>
      </c>
      <c r="B16" s="17">
        <f t="shared" si="20"/>
        <v>912</v>
      </c>
      <c r="C16" s="17" t="s">
        <v>6</v>
      </c>
      <c r="D16" s="17" t="s">
        <v>56</v>
      </c>
      <c r="E16" s="17" t="s">
        <v>39</v>
      </c>
      <c r="F16" s="17">
        <v>610</v>
      </c>
      <c r="G16" s="6">
        <v>3576</v>
      </c>
      <c r="H16" s="6"/>
      <c r="I16" s="6"/>
      <c r="J16" s="6"/>
      <c r="K16" s="6"/>
      <c r="L16" s="6"/>
      <c r="M16" s="6">
        <f>G16+I16+J16+K16+L16</f>
        <v>3576</v>
      </c>
      <c r="N16" s="6">
        <f>H16+L16</f>
        <v>0</v>
      </c>
      <c r="O16" s="6"/>
      <c r="P16" s="6"/>
      <c r="Q16" s="6"/>
      <c r="R16" s="6"/>
      <c r="S16" s="6">
        <f>M16+O16+P16+Q16+R16</f>
        <v>3576</v>
      </c>
      <c r="T16" s="6">
        <f>N16+R16</f>
        <v>0</v>
      </c>
      <c r="U16" s="6"/>
      <c r="V16" s="6"/>
      <c r="W16" s="6"/>
      <c r="X16" s="6"/>
      <c r="Y16" s="6">
        <f>S16+U16+V16+W16+X16</f>
        <v>3576</v>
      </c>
      <c r="Z16" s="6">
        <f>T16+X16</f>
        <v>0</v>
      </c>
      <c r="AA16" s="6"/>
      <c r="AB16" s="6"/>
      <c r="AC16" s="6"/>
      <c r="AD16" s="6"/>
      <c r="AE16" s="6">
        <f>Y16+AA16+AB16+AC16+AD16</f>
        <v>3576</v>
      </c>
      <c r="AF16" s="6">
        <f>Z16+AD16</f>
        <v>0</v>
      </c>
      <c r="AG16" s="6"/>
      <c r="AH16" s="6"/>
      <c r="AI16" s="6"/>
      <c r="AJ16" s="6"/>
      <c r="AK16" s="6">
        <f>AE16+AG16+AH16+AI16+AJ16</f>
        <v>3576</v>
      </c>
      <c r="AL16" s="6">
        <f>AF16+AJ16</f>
        <v>0</v>
      </c>
      <c r="AM16" s="6"/>
      <c r="AN16" s="6"/>
      <c r="AO16" s="6"/>
      <c r="AP16" s="6"/>
      <c r="AQ16" s="6">
        <f>AK16+AM16+AN16+AO16+AP16</f>
        <v>3576</v>
      </c>
      <c r="AR16" s="6">
        <f>AL16+AP16</f>
        <v>0</v>
      </c>
      <c r="AS16" s="6"/>
      <c r="AT16" s="6"/>
      <c r="AU16" s="6"/>
      <c r="AV16" s="6"/>
      <c r="AW16" s="6">
        <f>AQ16+AS16+AT16+AU16+AV16</f>
        <v>3576</v>
      </c>
      <c r="AX16" s="6">
        <f>AR16+AV16</f>
        <v>0</v>
      </c>
      <c r="AY16" s="6"/>
      <c r="AZ16" s="6"/>
      <c r="BA16" s="6">
        <v>-260</v>
      </c>
      <c r="BB16" s="6"/>
      <c r="BC16" s="6">
        <f>AW16+AY16+AZ16+BA16+BB16</f>
        <v>3316</v>
      </c>
      <c r="BD16" s="6">
        <f>AX16+BB16</f>
        <v>0</v>
      </c>
      <c r="BE16" s="6"/>
      <c r="BF16" s="6"/>
      <c r="BG16" s="6"/>
      <c r="BH16" s="6"/>
      <c r="BI16" s="6">
        <f>BC16+BE16+BF16+BG16+BH16</f>
        <v>3316</v>
      </c>
      <c r="BJ16" s="6">
        <f>BD16+BH16</f>
        <v>0</v>
      </c>
      <c r="BK16" s="6"/>
      <c r="BL16" s="6"/>
      <c r="BM16" s="6"/>
      <c r="BN16" s="6"/>
      <c r="BO16" s="6">
        <f>BI16+BK16+BL16+BM16+BN16</f>
        <v>3316</v>
      </c>
      <c r="BP16" s="6">
        <f>BJ16+BN16</f>
        <v>0</v>
      </c>
      <c r="BQ16" s="6"/>
      <c r="BR16" s="6"/>
      <c r="BS16" s="6"/>
      <c r="BT16" s="6"/>
      <c r="BU16" s="6">
        <f>BO16+BQ16+BR16+BS16+BT16</f>
        <v>3316</v>
      </c>
      <c r="BV16" s="6">
        <f>BP16+BT16</f>
        <v>0</v>
      </c>
      <c r="BW16" s="6">
        <v>3122</v>
      </c>
      <c r="BX16" s="6"/>
      <c r="BY16" s="21">
        <f t="shared" si="6"/>
        <v>94.149577804583842</v>
      </c>
      <c r="BZ16" s="21"/>
    </row>
    <row r="17" spans="1:78" ht="33" hidden="1" x14ac:dyDescent="0.25">
      <c r="A17" s="20" t="s">
        <v>62</v>
      </c>
      <c r="B17" s="17">
        <f t="shared" si="20"/>
        <v>912</v>
      </c>
      <c r="C17" s="17" t="s">
        <v>6</v>
      </c>
      <c r="D17" s="17" t="s">
        <v>56</v>
      </c>
      <c r="E17" s="17" t="s">
        <v>64</v>
      </c>
      <c r="F17" s="17"/>
      <c r="G17" s="6">
        <f t="shared" ref="G17:V19" si="39">G18</f>
        <v>80422</v>
      </c>
      <c r="H17" s="6">
        <f t="shared" si="39"/>
        <v>80422</v>
      </c>
      <c r="I17" s="6">
        <f t="shared" si="39"/>
        <v>0</v>
      </c>
      <c r="J17" s="6">
        <f t="shared" si="39"/>
        <v>0</v>
      </c>
      <c r="K17" s="6">
        <f t="shared" si="39"/>
        <v>0</v>
      </c>
      <c r="L17" s="6">
        <f t="shared" si="39"/>
        <v>0</v>
      </c>
      <c r="M17" s="6">
        <f t="shared" si="39"/>
        <v>80422</v>
      </c>
      <c r="N17" s="6">
        <f t="shared" si="39"/>
        <v>80422</v>
      </c>
      <c r="O17" s="6">
        <f t="shared" si="39"/>
        <v>0</v>
      </c>
      <c r="P17" s="6">
        <f t="shared" si="39"/>
        <v>0</v>
      </c>
      <c r="Q17" s="6">
        <f t="shared" si="39"/>
        <v>0</v>
      </c>
      <c r="R17" s="6">
        <f t="shared" si="39"/>
        <v>-80422</v>
      </c>
      <c r="S17" s="6">
        <f t="shared" si="39"/>
        <v>0</v>
      </c>
      <c r="T17" s="6">
        <f t="shared" si="39"/>
        <v>0</v>
      </c>
      <c r="U17" s="6">
        <f t="shared" si="39"/>
        <v>0</v>
      </c>
      <c r="V17" s="6">
        <f t="shared" si="39"/>
        <v>0</v>
      </c>
      <c r="W17" s="6">
        <f t="shared" ref="U17:AJ19" si="40">W18</f>
        <v>0</v>
      </c>
      <c r="X17" s="6">
        <f t="shared" si="40"/>
        <v>0</v>
      </c>
      <c r="Y17" s="6">
        <f t="shared" si="40"/>
        <v>0</v>
      </c>
      <c r="Z17" s="6">
        <f t="shared" si="40"/>
        <v>0</v>
      </c>
      <c r="AA17" s="6">
        <f t="shared" si="40"/>
        <v>0</v>
      </c>
      <c r="AB17" s="6">
        <f t="shared" si="40"/>
        <v>0</v>
      </c>
      <c r="AC17" s="6">
        <f t="shared" si="40"/>
        <v>0</v>
      </c>
      <c r="AD17" s="6">
        <f t="shared" si="40"/>
        <v>0</v>
      </c>
      <c r="AE17" s="6">
        <f t="shared" si="40"/>
        <v>0</v>
      </c>
      <c r="AF17" s="6">
        <f t="shared" si="40"/>
        <v>0</v>
      </c>
      <c r="AG17" s="6">
        <f t="shared" si="40"/>
        <v>0</v>
      </c>
      <c r="AH17" s="6">
        <f t="shared" si="40"/>
        <v>0</v>
      </c>
      <c r="AI17" s="6">
        <f t="shared" si="40"/>
        <v>0</v>
      </c>
      <c r="AJ17" s="6">
        <f t="shared" si="40"/>
        <v>0</v>
      </c>
      <c r="AK17" s="6">
        <f t="shared" ref="AG17:AV19" si="41">AK18</f>
        <v>0</v>
      </c>
      <c r="AL17" s="6">
        <f t="shared" si="41"/>
        <v>0</v>
      </c>
      <c r="AM17" s="6">
        <f t="shared" si="41"/>
        <v>0</v>
      </c>
      <c r="AN17" s="6">
        <f t="shared" si="41"/>
        <v>0</v>
      </c>
      <c r="AO17" s="6">
        <f t="shared" si="41"/>
        <v>0</v>
      </c>
      <c r="AP17" s="6">
        <f t="shared" si="41"/>
        <v>0</v>
      </c>
      <c r="AQ17" s="6">
        <f t="shared" si="41"/>
        <v>0</v>
      </c>
      <c r="AR17" s="6">
        <f t="shared" si="41"/>
        <v>0</v>
      </c>
      <c r="AS17" s="6">
        <f t="shared" si="41"/>
        <v>0</v>
      </c>
      <c r="AT17" s="6">
        <f t="shared" si="41"/>
        <v>0</v>
      </c>
      <c r="AU17" s="6">
        <f t="shared" si="41"/>
        <v>0</v>
      </c>
      <c r="AV17" s="6">
        <f t="shared" si="41"/>
        <v>0</v>
      </c>
      <c r="AW17" s="6">
        <f t="shared" ref="AS17:BH19" si="42">AW18</f>
        <v>0</v>
      </c>
      <c r="AX17" s="6">
        <f t="shared" si="42"/>
        <v>0</v>
      </c>
      <c r="AY17" s="6">
        <f t="shared" si="42"/>
        <v>0</v>
      </c>
      <c r="AZ17" s="6">
        <f t="shared" si="42"/>
        <v>0</v>
      </c>
      <c r="BA17" s="6">
        <f t="shared" si="42"/>
        <v>0</v>
      </c>
      <c r="BB17" s="6">
        <f t="shared" si="42"/>
        <v>0</v>
      </c>
      <c r="BC17" s="6">
        <f t="shared" si="42"/>
        <v>0</v>
      </c>
      <c r="BD17" s="6">
        <f t="shared" si="42"/>
        <v>0</v>
      </c>
      <c r="BE17" s="6">
        <f t="shared" si="42"/>
        <v>0</v>
      </c>
      <c r="BF17" s="6">
        <f t="shared" si="42"/>
        <v>0</v>
      </c>
      <c r="BG17" s="6">
        <f t="shared" si="42"/>
        <v>0</v>
      </c>
      <c r="BH17" s="6">
        <f t="shared" si="42"/>
        <v>0</v>
      </c>
      <c r="BI17" s="6">
        <f t="shared" ref="BE17:BT19" si="43">BI18</f>
        <v>0</v>
      </c>
      <c r="BJ17" s="6">
        <f t="shared" si="43"/>
        <v>0</v>
      </c>
      <c r="BK17" s="6">
        <f t="shared" si="43"/>
        <v>0</v>
      </c>
      <c r="BL17" s="6">
        <f t="shared" si="43"/>
        <v>0</v>
      </c>
      <c r="BM17" s="6">
        <f t="shared" si="43"/>
        <v>0</v>
      </c>
      <c r="BN17" s="6">
        <f t="shared" si="43"/>
        <v>0</v>
      </c>
      <c r="BO17" s="6">
        <f t="shared" si="43"/>
        <v>0</v>
      </c>
      <c r="BP17" s="6">
        <f t="shared" si="43"/>
        <v>0</v>
      </c>
      <c r="BQ17" s="6">
        <f t="shared" si="43"/>
        <v>0</v>
      </c>
      <c r="BR17" s="6">
        <f t="shared" si="43"/>
        <v>0</v>
      </c>
      <c r="BS17" s="6">
        <f t="shared" si="43"/>
        <v>0</v>
      </c>
      <c r="BT17" s="6">
        <f t="shared" si="43"/>
        <v>0</v>
      </c>
      <c r="BU17" s="6">
        <f t="shared" ref="BQ17:BX19" si="44">BU18</f>
        <v>0</v>
      </c>
      <c r="BV17" s="6">
        <f t="shared" si="44"/>
        <v>0</v>
      </c>
      <c r="BW17" s="6">
        <f t="shared" si="44"/>
        <v>0</v>
      </c>
      <c r="BX17" s="6">
        <f t="shared" si="44"/>
        <v>0</v>
      </c>
      <c r="BY17" s="21" t="e">
        <f t="shared" si="6"/>
        <v>#DIV/0!</v>
      </c>
      <c r="BZ17" s="21" t="e">
        <f t="shared" si="7"/>
        <v>#DIV/0!</v>
      </c>
    </row>
    <row r="18" spans="1:78" ht="33" hidden="1" x14ac:dyDescent="0.25">
      <c r="A18" s="20" t="s">
        <v>63</v>
      </c>
      <c r="B18" s="17">
        <f t="shared" si="20"/>
        <v>912</v>
      </c>
      <c r="C18" s="17" t="s">
        <v>6</v>
      </c>
      <c r="D18" s="17" t="s">
        <v>56</v>
      </c>
      <c r="E18" s="17" t="s">
        <v>70</v>
      </c>
      <c r="F18" s="17"/>
      <c r="G18" s="6">
        <f t="shared" si="39"/>
        <v>80422</v>
      </c>
      <c r="H18" s="6">
        <f t="shared" si="39"/>
        <v>80422</v>
      </c>
      <c r="I18" s="6">
        <f t="shared" si="39"/>
        <v>0</v>
      </c>
      <c r="J18" s="6">
        <f t="shared" si="39"/>
        <v>0</v>
      </c>
      <c r="K18" s="6">
        <f t="shared" si="39"/>
        <v>0</v>
      </c>
      <c r="L18" s="6">
        <f t="shared" si="39"/>
        <v>0</v>
      </c>
      <c r="M18" s="6">
        <f t="shared" si="39"/>
        <v>80422</v>
      </c>
      <c r="N18" s="6">
        <f t="shared" si="39"/>
        <v>80422</v>
      </c>
      <c r="O18" s="6">
        <f t="shared" si="39"/>
        <v>0</v>
      </c>
      <c r="P18" s="6">
        <f t="shared" si="39"/>
        <v>0</v>
      </c>
      <c r="Q18" s="6">
        <f t="shared" si="39"/>
        <v>0</v>
      </c>
      <c r="R18" s="6">
        <f t="shared" si="39"/>
        <v>-80422</v>
      </c>
      <c r="S18" s="6">
        <f t="shared" si="39"/>
        <v>0</v>
      </c>
      <c r="T18" s="6">
        <f t="shared" si="39"/>
        <v>0</v>
      </c>
      <c r="U18" s="6">
        <f t="shared" si="40"/>
        <v>0</v>
      </c>
      <c r="V18" s="6">
        <f t="shared" si="40"/>
        <v>0</v>
      </c>
      <c r="W18" s="6">
        <f t="shared" si="40"/>
        <v>0</v>
      </c>
      <c r="X18" s="6">
        <f t="shared" si="40"/>
        <v>0</v>
      </c>
      <c r="Y18" s="6">
        <f t="shared" si="40"/>
        <v>0</v>
      </c>
      <c r="Z18" s="6">
        <f t="shared" si="40"/>
        <v>0</v>
      </c>
      <c r="AA18" s="6">
        <f t="shared" si="40"/>
        <v>0</v>
      </c>
      <c r="AB18" s="6">
        <f t="shared" si="40"/>
        <v>0</v>
      </c>
      <c r="AC18" s="6">
        <f t="shared" si="40"/>
        <v>0</v>
      </c>
      <c r="AD18" s="6">
        <f t="shared" si="40"/>
        <v>0</v>
      </c>
      <c r="AE18" s="6">
        <f t="shared" si="40"/>
        <v>0</v>
      </c>
      <c r="AF18" s="6">
        <f t="shared" si="40"/>
        <v>0</v>
      </c>
      <c r="AG18" s="6">
        <f t="shared" si="41"/>
        <v>0</v>
      </c>
      <c r="AH18" s="6">
        <f t="shared" si="41"/>
        <v>0</v>
      </c>
      <c r="AI18" s="6">
        <f t="shared" si="41"/>
        <v>0</v>
      </c>
      <c r="AJ18" s="6">
        <f t="shared" si="41"/>
        <v>0</v>
      </c>
      <c r="AK18" s="6">
        <f t="shared" si="41"/>
        <v>0</v>
      </c>
      <c r="AL18" s="6">
        <f t="shared" si="41"/>
        <v>0</v>
      </c>
      <c r="AM18" s="6">
        <f t="shared" si="41"/>
        <v>0</v>
      </c>
      <c r="AN18" s="6">
        <f t="shared" si="41"/>
        <v>0</v>
      </c>
      <c r="AO18" s="6">
        <f t="shared" si="41"/>
        <v>0</v>
      </c>
      <c r="AP18" s="6">
        <f t="shared" si="41"/>
        <v>0</v>
      </c>
      <c r="AQ18" s="6">
        <f t="shared" si="41"/>
        <v>0</v>
      </c>
      <c r="AR18" s="6">
        <f t="shared" si="41"/>
        <v>0</v>
      </c>
      <c r="AS18" s="6">
        <f t="shared" si="42"/>
        <v>0</v>
      </c>
      <c r="AT18" s="6">
        <f t="shared" si="42"/>
        <v>0</v>
      </c>
      <c r="AU18" s="6">
        <f t="shared" si="42"/>
        <v>0</v>
      </c>
      <c r="AV18" s="6">
        <f t="shared" si="42"/>
        <v>0</v>
      </c>
      <c r="AW18" s="6">
        <f t="shared" si="42"/>
        <v>0</v>
      </c>
      <c r="AX18" s="6">
        <f t="shared" si="42"/>
        <v>0</v>
      </c>
      <c r="AY18" s="6">
        <f t="shared" si="42"/>
        <v>0</v>
      </c>
      <c r="AZ18" s="6">
        <f t="shared" si="42"/>
        <v>0</v>
      </c>
      <c r="BA18" s="6">
        <f t="shared" si="42"/>
        <v>0</v>
      </c>
      <c r="BB18" s="6">
        <f t="shared" si="42"/>
        <v>0</v>
      </c>
      <c r="BC18" s="6">
        <f t="shared" si="42"/>
        <v>0</v>
      </c>
      <c r="BD18" s="6">
        <f t="shared" si="42"/>
        <v>0</v>
      </c>
      <c r="BE18" s="6">
        <f t="shared" si="43"/>
        <v>0</v>
      </c>
      <c r="BF18" s="6">
        <f t="shared" si="43"/>
        <v>0</v>
      </c>
      <c r="BG18" s="6">
        <f t="shared" si="43"/>
        <v>0</v>
      </c>
      <c r="BH18" s="6">
        <f t="shared" si="43"/>
        <v>0</v>
      </c>
      <c r="BI18" s="6">
        <f t="shared" si="43"/>
        <v>0</v>
      </c>
      <c r="BJ18" s="6">
        <f t="shared" si="43"/>
        <v>0</v>
      </c>
      <c r="BK18" s="6">
        <f t="shared" si="43"/>
        <v>0</v>
      </c>
      <c r="BL18" s="6">
        <f t="shared" si="43"/>
        <v>0</v>
      </c>
      <c r="BM18" s="6">
        <f t="shared" si="43"/>
        <v>0</v>
      </c>
      <c r="BN18" s="6">
        <f t="shared" si="43"/>
        <v>0</v>
      </c>
      <c r="BO18" s="6">
        <f t="shared" si="43"/>
        <v>0</v>
      </c>
      <c r="BP18" s="6">
        <f t="shared" si="43"/>
        <v>0</v>
      </c>
      <c r="BQ18" s="6">
        <f t="shared" si="44"/>
        <v>0</v>
      </c>
      <c r="BR18" s="6">
        <f t="shared" si="44"/>
        <v>0</v>
      </c>
      <c r="BS18" s="6">
        <f t="shared" si="44"/>
        <v>0</v>
      </c>
      <c r="BT18" s="6">
        <f t="shared" si="44"/>
        <v>0</v>
      </c>
      <c r="BU18" s="6">
        <f t="shared" si="44"/>
        <v>0</v>
      </c>
      <c r="BV18" s="6">
        <f t="shared" si="44"/>
        <v>0</v>
      </c>
      <c r="BW18" s="6">
        <f t="shared" si="44"/>
        <v>0</v>
      </c>
      <c r="BX18" s="6">
        <f t="shared" si="44"/>
        <v>0</v>
      </c>
      <c r="BY18" s="21" t="e">
        <f t="shared" si="6"/>
        <v>#DIV/0!</v>
      </c>
      <c r="BZ18" s="21" t="e">
        <f t="shared" si="7"/>
        <v>#DIV/0!</v>
      </c>
    </row>
    <row r="19" spans="1:78" ht="33" hidden="1" x14ac:dyDescent="0.25">
      <c r="A19" s="19" t="s">
        <v>10</v>
      </c>
      <c r="B19" s="17">
        <f t="shared" si="20"/>
        <v>912</v>
      </c>
      <c r="C19" s="17" t="s">
        <v>6</v>
      </c>
      <c r="D19" s="17" t="s">
        <v>56</v>
      </c>
      <c r="E19" s="17" t="s">
        <v>70</v>
      </c>
      <c r="F19" s="17" t="s">
        <v>11</v>
      </c>
      <c r="G19" s="6">
        <f t="shared" si="39"/>
        <v>80422</v>
      </c>
      <c r="H19" s="6">
        <f t="shared" si="39"/>
        <v>80422</v>
      </c>
      <c r="I19" s="6">
        <f t="shared" si="39"/>
        <v>0</v>
      </c>
      <c r="J19" s="6">
        <f t="shared" si="39"/>
        <v>0</v>
      </c>
      <c r="K19" s="6">
        <f t="shared" si="39"/>
        <v>0</v>
      </c>
      <c r="L19" s="6">
        <f t="shared" si="39"/>
        <v>0</v>
      </c>
      <c r="M19" s="6">
        <f t="shared" si="39"/>
        <v>80422</v>
      </c>
      <c r="N19" s="6">
        <f t="shared" si="39"/>
        <v>80422</v>
      </c>
      <c r="O19" s="6">
        <f t="shared" si="39"/>
        <v>0</v>
      </c>
      <c r="P19" s="6">
        <f t="shared" si="39"/>
        <v>0</v>
      </c>
      <c r="Q19" s="6">
        <f t="shared" si="39"/>
        <v>0</v>
      </c>
      <c r="R19" s="6">
        <f t="shared" si="39"/>
        <v>-80422</v>
      </c>
      <c r="S19" s="6">
        <f t="shared" si="39"/>
        <v>0</v>
      </c>
      <c r="T19" s="6">
        <f t="shared" si="39"/>
        <v>0</v>
      </c>
      <c r="U19" s="6">
        <f t="shared" si="40"/>
        <v>0</v>
      </c>
      <c r="V19" s="6">
        <f t="shared" si="40"/>
        <v>0</v>
      </c>
      <c r="W19" s="6">
        <f t="shared" si="40"/>
        <v>0</v>
      </c>
      <c r="X19" s="6">
        <f t="shared" si="40"/>
        <v>0</v>
      </c>
      <c r="Y19" s="6">
        <f t="shared" si="40"/>
        <v>0</v>
      </c>
      <c r="Z19" s="6">
        <f t="shared" si="40"/>
        <v>0</v>
      </c>
      <c r="AA19" s="6">
        <f t="shared" si="40"/>
        <v>0</v>
      </c>
      <c r="AB19" s="6">
        <f t="shared" si="40"/>
        <v>0</v>
      </c>
      <c r="AC19" s="6">
        <f t="shared" si="40"/>
        <v>0</v>
      </c>
      <c r="AD19" s="6">
        <f t="shared" si="40"/>
        <v>0</v>
      </c>
      <c r="AE19" s="6">
        <f t="shared" si="40"/>
        <v>0</v>
      </c>
      <c r="AF19" s="6">
        <f t="shared" si="40"/>
        <v>0</v>
      </c>
      <c r="AG19" s="6">
        <f t="shared" si="41"/>
        <v>0</v>
      </c>
      <c r="AH19" s="6">
        <f t="shared" si="41"/>
        <v>0</v>
      </c>
      <c r="AI19" s="6">
        <f t="shared" si="41"/>
        <v>0</v>
      </c>
      <c r="AJ19" s="6">
        <f t="shared" si="41"/>
        <v>0</v>
      </c>
      <c r="AK19" s="6">
        <f t="shared" si="41"/>
        <v>0</v>
      </c>
      <c r="AL19" s="6">
        <f t="shared" si="41"/>
        <v>0</v>
      </c>
      <c r="AM19" s="6">
        <f t="shared" si="41"/>
        <v>0</v>
      </c>
      <c r="AN19" s="6">
        <f t="shared" si="41"/>
        <v>0</v>
      </c>
      <c r="AO19" s="6">
        <f t="shared" si="41"/>
        <v>0</v>
      </c>
      <c r="AP19" s="6">
        <f t="shared" si="41"/>
        <v>0</v>
      </c>
      <c r="AQ19" s="6">
        <f t="shared" si="41"/>
        <v>0</v>
      </c>
      <c r="AR19" s="6">
        <f t="shared" si="41"/>
        <v>0</v>
      </c>
      <c r="AS19" s="6">
        <f t="shared" si="42"/>
        <v>0</v>
      </c>
      <c r="AT19" s="6">
        <f t="shared" si="42"/>
        <v>0</v>
      </c>
      <c r="AU19" s="6">
        <f t="shared" si="42"/>
        <v>0</v>
      </c>
      <c r="AV19" s="6">
        <f t="shared" si="42"/>
        <v>0</v>
      </c>
      <c r="AW19" s="6">
        <f t="shared" si="42"/>
        <v>0</v>
      </c>
      <c r="AX19" s="6">
        <f t="shared" si="42"/>
        <v>0</v>
      </c>
      <c r="AY19" s="6">
        <f t="shared" si="42"/>
        <v>0</v>
      </c>
      <c r="AZ19" s="6">
        <f t="shared" si="42"/>
        <v>0</v>
      </c>
      <c r="BA19" s="6">
        <f t="shared" si="42"/>
        <v>0</v>
      </c>
      <c r="BB19" s="6">
        <f t="shared" si="42"/>
        <v>0</v>
      </c>
      <c r="BC19" s="6">
        <f t="shared" si="42"/>
        <v>0</v>
      </c>
      <c r="BD19" s="6">
        <f t="shared" si="42"/>
        <v>0</v>
      </c>
      <c r="BE19" s="6">
        <f t="shared" si="43"/>
        <v>0</v>
      </c>
      <c r="BF19" s="6">
        <f t="shared" si="43"/>
        <v>0</v>
      </c>
      <c r="BG19" s="6">
        <f t="shared" si="43"/>
        <v>0</v>
      </c>
      <c r="BH19" s="6">
        <f t="shared" si="43"/>
        <v>0</v>
      </c>
      <c r="BI19" s="6">
        <f t="shared" si="43"/>
        <v>0</v>
      </c>
      <c r="BJ19" s="6">
        <f t="shared" si="43"/>
        <v>0</v>
      </c>
      <c r="BK19" s="6">
        <f t="shared" si="43"/>
        <v>0</v>
      </c>
      <c r="BL19" s="6">
        <f t="shared" si="43"/>
        <v>0</v>
      </c>
      <c r="BM19" s="6">
        <f t="shared" si="43"/>
        <v>0</v>
      </c>
      <c r="BN19" s="6">
        <f t="shared" si="43"/>
        <v>0</v>
      </c>
      <c r="BO19" s="6">
        <f t="shared" si="43"/>
        <v>0</v>
      </c>
      <c r="BP19" s="6">
        <f t="shared" si="43"/>
        <v>0</v>
      </c>
      <c r="BQ19" s="6">
        <f t="shared" si="44"/>
        <v>0</v>
      </c>
      <c r="BR19" s="6">
        <f t="shared" si="44"/>
        <v>0</v>
      </c>
      <c r="BS19" s="6">
        <f t="shared" si="44"/>
        <v>0</v>
      </c>
      <c r="BT19" s="6">
        <f t="shared" si="44"/>
        <v>0</v>
      </c>
      <c r="BU19" s="6">
        <f t="shared" si="44"/>
        <v>0</v>
      </c>
      <c r="BV19" s="6">
        <f t="shared" si="44"/>
        <v>0</v>
      </c>
      <c r="BW19" s="6">
        <f t="shared" si="44"/>
        <v>0</v>
      </c>
      <c r="BX19" s="6">
        <f t="shared" si="44"/>
        <v>0</v>
      </c>
      <c r="BY19" s="21" t="e">
        <f t="shared" si="6"/>
        <v>#DIV/0!</v>
      </c>
      <c r="BZ19" s="21" t="e">
        <f t="shared" si="7"/>
        <v>#DIV/0!</v>
      </c>
    </row>
    <row r="20" spans="1:78" ht="20.100000000000001" hidden="1" customHeight="1" x14ac:dyDescent="0.25">
      <c r="A20" s="19" t="s">
        <v>12</v>
      </c>
      <c r="B20" s="17">
        <f t="shared" si="20"/>
        <v>912</v>
      </c>
      <c r="C20" s="17" t="s">
        <v>6</v>
      </c>
      <c r="D20" s="17" t="s">
        <v>56</v>
      </c>
      <c r="E20" s="17" t="s">
        <v>70</v>
      </c>
      <c r="F20" s="17" t="s">
        <v>31</v>
      </c>
      <c r="G20" s="6">
        <v>80422</v>
      </c>
      <c r="H20" s="6">
        <v>80422</v>
      </c>
      <c r="I20" s="6"/>
      <c r="J20" s="6"/>
      <c r="K20" s="6"/>
      <c r="L20" s="6"/>
      <c r="M20" s="6">
        <f>G20+I20+J20+K20+L20</f>
        <v>80422</v>
      </c>
      <c r="N20" s="6">
        <f>H20+L20</f>
        <v>80422</v>
      </c>
      <c r="O20" s="6"/>
      <c r="P20" s="6"/>
      <c r="Q20" s="6"/>
      <c r="R20" s="6">
        <v>-80422</v>
      </c>
      <c r="S20" s="6">
        <f>M20+O20+P20+Q20+R20</f>
        <v>0</v>
      </c>
      <c r="T20" s="6">
        <f>N20+R20</f>
        <v>0</v>
      </c>
      <c r="U20" s="6"/>
      <c r="V20" s="6"/>
      <c r="W20" s="6"/>
      <c r="X20" s="6"/>
      <c r="Y20" s="6">
        <f>S20+U20+V20+W20+X20</f>
        <v>0</v>
      </c>
      <c r="Z20" s="6">
        <f>T20+X20</f>
        <v>0</v>
      </c>
      <c r="AA20" s="6"/>
      <c r="AB20" s="6"/>
      <c r="AC20" s="6"/>
      <c r="AD20" s="6"/>
      <c r="AE20" s="6">
        <f>Y20+AA20+AB20+AC20+AD20</f>
        <v>0</v>
      </c>
      <c r="AF20" s="6">
        <f>Z20+AD20</f>
        <v>0</v>
      </c>
      <c r="AG20" s="6"/>
      <c r="AH20" s="6"/>
      <c r="AI20" s="6"/>
      <c r="AJ20" s="6"/>
      <c r="AK20" s="6">
        <f>AE20+AG20+AH20+AI20+AJ20</f>
        <v>0</v>
      </c>
      <c r="AL20" s="6">
        <f>AF20+AJ20</f>
        <v>0</v>
      </c>
      <c r="AM20" s="6"/>
      <c r="AN20" s="6"/>
      <c r="AO20" s="6"/>
      <c r="AP20" s="6"/>
      <c r="AQ20" s="6">
        <f>AK20+AM20+AN20+AO20+AP20</f>
        <v>0</v>
      </c>
      <c r="AR20" s="6">
        <f>AL20+AP20</f>
        <v>0</v>
      </c>
      <c r="AS20" s="6"/>
      <c r="AT20" s="6"/>
      <c r="AU20" s="6"/>
      <c r="AV20" s="6"/>
      <c r="AW20" s="6">
        <f>AQ20+AS20+AT20+AU20+AV20</f>
        <v>0</v>
      </c>
      <c r="AX20" s="6">
        <f>AR20+AV20</f>
        <v>0</v>
      </c>
      <c r="AY20" s="6"/>
      <c r="AZ20" s="6"/>
      <c r="BA20" s="6"/>
      <c r="BB20" s="6"/>
      <c r="BC20" s="6">
        <f>AW20+AY20+AZ20+BA20+BB20</f>
        <v>0</v>
      </c>
      <c r="BD20" s="6">
        <f>AX20+BB20</f>
        <v>0</v>
      </c>
      <c r="BE20" s="6"/>
      <c r="BF20" s="6"/>
      <c r="BG20" s="6"/>
      <c r="BH20" s="6"/>
      <c r="BI20" s="6">
        <f>BC20+BE20+BF20+BG20+BH20</f>
        <v>0</v>
      </c>
      <c r="BJ20" s="6">
        <f>BD20+BH20</f>
        <v>0</v>
      </c>
      <c r="BK20" s="6"/>
      <c r="BL20" s="6"/>
      <c r="BM20" s="6"/>
      <c r="BN20" s="6"/>
      <c r="BO20" s="6">
        <f>BI20+BK20+BL20+BM20+BN20</f>
        <v>0</v>
      </c>
      <c r="BP20" s="6">
        <f>BJ20+BN20</f>
        <v>0</v>
      </c>
      <c r="BQ20" s="6"/>
      <c r="BR20" s="6"/>
      <c r="BS20" s="6"/>
      <c r="BT20" s="6"/>
      <c r="BU20" s="6">
        <f>BO20+BQ20+BR20+BS20+BT20</f>
        <v>0</v>
      </c>
      <c r="BV20" s="6">
        <f>BP20+BT20</f>
        <v>0</v>
      </c>
      <c r="BW20" s="6">
        <f>BQ20+BS20+BT20+BU20+BV20</f>
        <v>0</v>
      </c>
      <c r="BX20" s="6">
        <f>BR20+BV20</f>
        <v>0</v>
      </c>
      <c r="BY20" s="21" t="e">
        <f t="shared" si="6"/>
        <v>#DIV/0!</v>
      </c>
      <c r="BZ20" s="21" t="e">
        <f t="shared" si="7"/>
        <v>#DIV/0!</v>
      </c>
    </row>
    <row r="21" spans="1:78" ht="33" x14ac:dyDescent="0.25">
      <c r="A21" s="20" t="s">
        <v>62</v>
      </c>
      <c r="B21" s="17">
        <f t="shared" si="20"/>
        <v>912</v>
      </c>
      <c r="C21" s="17" t="s">
        <v>6</v>
      </c>
      <c r="D21" s="17" t="s">
        <v>56</v>
      </c>
      <c r="E21" s="17" t="s">
        <v>90</v>
      </c>
      <c r="F21" s="17"/>
      <c r="G21" s="6"/>
      <c r="H21" s="6"/>
      <c r="I21" s="6"/>
      <c r="J21" s="6"/>
      <c r="K21" s="6"/>
      <c r="L21" s="6"/>
      <c r="M21" s="6"/>
      <c r="N21" s="6"/>
      <c r="O21" s="6">
        <f>O22</f>
        <v>0</v>
      </c>
      <c r="P21" s="6">
        <f t="shared" ref="P21:AE23" si="45">P22</f>
        <v>0</v>
      </c>
      <c r="Q21" s="6">
        <f t="shared" si="45"/>
        <v>0</v>
      </c>
      <c r="R21" s="6">
        <f t="shared" si="45"/>
        <v>80422</v>
      </c>
      <c r="S21" s="6">
        <f t="shared" si="45"/>
        <v>80422</v>
      </c>
      <c r="T21" s="6">
        <f t="shared" si="45"/>
        <v>80422</v>
      </c>
      <c r="U21" s="6">
        <f>U22</f>
        <v>0</v>
      </c>
      <c r="V21" s="6">
        <f t="shared" si="45"/>
        <v>0</v>
      </c>
      <c r="W21" s="6">
        <f t="shared" si="45"/>
        <v>0</v>
      </c>
      <c r="X21" s="6">
        <f t="shared" si="45"/>
        <v>0</v>
      </c>
      <c r="Y21" s="6">
        <f t="shared" si="45"/>
        <v>80422</v>
      </c>
      <c r="Z21" s="6">
        <f t="shared" si="45"/>
        <v>80422</v>
      </c>
      <c r="AA21" s="6">
        <f>AA22</f>
        <v>0</v>
      </c>
      <c r="AB21" s="6">
        <f t="shared" si="45"/>
        <v>0</v>
      </c>
      <c r="AC21" s="6">
        <f t="shared" si="45"/>
        <v>0</v>
      </c>
      <c r="AD21" s="6">
        <f t="shared" si="45"/>
        <v>0</v>
      </c>
      <c r="AE21" s="6">
        <f t="shared" si="45"/>
        <v>80422</v>
      </c>
      <c r="AF21" s="6">
        <f t="shared" ref="AB21:AF23" si="46">AF22</f>
        <v>80422</v>
      </c>
      <c r="AG21" s="6">
        <f>AG22</f>
        <v>0</v>
      </c>
      <c r="AH21" s="6">
        <f t="shared" ref="AH21:AW23" si="47">AH22</f>
        <v>0</v>
      </c>
      <c r="AI21" s="6">
        <f t="shared" si="47"/>
        <v>0</v>
      </c>
      <c r="AJ21" s="6">
        <f t="shared" si="47"/>
        <v>0</v>
      </c>
      <c r="AK21" s="6">
        <f t="shared" si="47"/>
        <v>80422</v>
      </c>
      <c r="AL21" s="6">
        <f t="shared" si="47"/>
        <v>80422</v>
      </c>
      <c r="AM21" s="6">
        <f>AM22</f>
        <v>0</v>
      </c>
      <c r="AN21" s="6">
        <f t="shared" si="47"/>
        <v>0</v>
      </c>
      <c r="AO21" s="6">
        <f t="shared" si="47"/>
        <v>0</v>
      </c>
      <c r="AP21" s="6">
        <f t="shared" si="47"/>
        <v>0</v>
      </c>
      <c r="AQ21" s="6">
        <f t="shared" si="47"/>
        <v>80422</v>
      </c>
      <c r="AR21" s="6">
        <f t="shared" si="47"/>
        <v>80422</v>
      </c>
      <c r="AS21" s="6">
        <f>AS22</f>
        <v>0</v>
      </c>
      <c r="AT21" s="6">
        <f t="shared" si="47"/>
        <v>0</v>
      </c>
      <c r="AU21" s="6">
        <f t="shared" si="47"/>
        <v>0</v>
      </c>
      <c r="AV21" s="6">
        <f t="shared" si="47"/>
        <v>0</v>
      </c>
      <c r="AW21" s="6">
        <f t="shared" si="47"/>
        <v>80422</v>
      </c>
      <c r="AX21" s="6">
        <f t="shared" ref="AT21:AX23" si="48">AX22</f>
        <v>80422</v>
      </c>
      <c r="AY21" s="6">
        <f>AY22</f>
        <v>0</v>
      </c>
      <c r="AZ21" s="6">
        <f t="shared" ref="AZ21:BO23" si="49">AZ22</f>
        <v>0</v>
      </c>
      <c r="BA21" s="6">
        <f t="shared" si="49"/>
        <v>0</v>
      </c>
      <c r="BB21" s="6">
        <f t="shared" si="49"/>
        <v>0</v>
      </c>
      <c r="BC21" s="6">
        <f t="shared" si="49"/>
        <v>80422</v>
      </c>
      <c r="BD21" s="6">
        <f t="shared" si="49"/>
        <v>80422</v>
      </c>
      <c r="BE21" s="6">
        <f>BE22</f>
        <v>0</v>
      </c>
      <c r="BF21" s="6">
        <f t="shared" si="49"/>
        <v>0</v>
      </c>
      <c r="BG21" s="6">
        <f t="shared" si="49"/>
        <v>0</v>
      </c>
      <c r="BH21" s="6">
        <f t="shared" si="49"/>
        <v>0</v>
      </c>
      <c r="BI21" s="6">
        <f t="shared" si="49"/>
        <v>80422</v>
      </c>
      <c r="BJ21" s="6">
        <f t="shared" si="49"/>
        <v>80422</v>
      </c>
      <c r="BK21" s="6">
        <f>BK22</f>
        <v>0</v>
      </c>
      <c r="BL21" s="6">
        <f t="shared" si="49"/>
        <v>0</v>
      </c>
      <c r="BM21" s="6">
        <f t="shared" si="49"/>
        <v>0</v>
      </c>
      <c r="BN21" s="6">
        <f t="shared" si="49"/>
        <v>0</v>
      </c>
      <c r="BO21" s="6">
        <f t="shared" si="49"/>
        <v>80422</v>
      </c>
      <c r="BP21" s="6">
        <f t="shared" ref="BL21:BP23" si="50">BP22</f>
        <v>80422</v>
      </c>
      <c r="BQ21" s="6">
        <f>BQ22</f>
        <v>0</v>
      </c>
      <c r="BR21" s="6">
        <f t="shared" ref="BR21:BX23" si="51">BR22</f>
        <v>0</v>
      </c>
      <c r="BS21" s="6">
        <f t="shared" si="51"/>
        <v>0</v>
      </c>
      <c r="BT21" s="6">
        <f t="shared" si="51"/>
        <v>0</v>
      </c>
      <c r="BU21" s="6">
        <f t="shared" si="51"/>
        <v>80422</v>
      </c>
      <c r="BV21" s="6">
        <f t="shared" si="51"/>
        <v>80422</v>
      </c>
      <c r="BW21" s="6">
        <f t="shared" si="51"/>
        <v>52837</v>
      </c>
      <c r="BX21" s="6">
        <f t="shared" si="51"/>
        <v>52837</v>
      </c>
      <c r="BY21" s="21">
        <f t="shared" si="6"/>
        <v>65.699684166024213</v>
      </c>
      <c r="BZ21" s="21">
        <f t="shared" si="7"/>
        <v>65.699684166024213</v>
      </c>
    </row>
    <row r="22" spans="1:78" ht="33" x14ac:dyDescent="0.25">
      <c r="A22" s="20" t="s">
        <v>63</v>
      </c>
      <c r="B22" s="17">
        <f t="shared" si="20"/>
        <v>912</v>
      </c>
      <c r="C22" s="17" t="s">
        <v>6</v>
      </c>
      <c r="D22" s="17" t="s">
        <v>56</v>
      </c>
      <c r="E22" s="17" t="s">
        <v>91</v>
      </c>
      <c r="F22" s="17"/>
      <c r="G22" s="6"/>
      <c r="H22" s="6"/>
      <c r="I22" s="6"/>
      <c r="J22" s="6"/>
      <c r="K22" s="6"/>
      <c r="L22" s="6"/>
      <c r="M22" s="6"/>
      <c r="N22" s="6"/>
      <c r="O22" s="6">
        <f>O23</f>
        <v>0</v>
      </c>
      <c r="P22" s="6">
        <f t="shared" si="45"/>
        <v>0</v>
      </c>
      <c r="Q22" s="6">
        <f t="shared" si="45"/>
        <v>0</v>
      </c>
      <c r="R22" s="6">
        <f t="shared" si="45"/>
        <v>80422</v>
      </c>
      <c r="S22" s="6">
        <f t="shared" si="45"/>
        <v>80422</v>
      </c>
      <c r="T22" s="6">
        <f t="shared" si="45"/>
        <v>80422</v>
      </c>
      <c r="U22" s="6">
        <f>U23</f>
        <v>0</v>
      </c>
      <c r="V22" s="6">
        <f t="shared" si="45"/>
        <v>0</v>
      </c>
      <c r="W22" s="6">
        <f t="shared" si="45"/>
        <v>0</v>
      </c>
      <c r="X22" s="6">
        <f t="shared" si="45"/>
        <v>0</v>
      </c>
      <c r="Y22" s="6">
        <f t="shared" si="45"/>
        <v>80422</v>
      </c>
      <c r="Z22" s="6">
        <f t="shared" si="45"/>
        <v>80422</v>
      </c>
      <c r="AA22" s="6">
        <f>AA23</f>
        <v>0</v>
      </c>
      <c r="AB22" s="6">
        <f t="shared" si="46"/>
        <v>0</v>
      </c>
      <c r="AC22" s="6">
        <f t="shared" si="46"/>
        <v>0</v>
      </c>
      <c r="AD22" s="6">
        <f t="shared" si="46"/>
        <v>0</v>
      </c>
      <c r="AE22" s="6">
        <f t="shared" si="46"/>
        <v>80422</v>
      </c>
      <c r="AF22" s="6">
        <f t="shared" si="46"/>
        <v>80422</v>
      </c>
      <c r="AG22" s="6">
        <f>AG23</f>
        <v>0</v>
      </c>
      <c r="AH22" s="6">
        <f t="shared" si="47"/>
        <v>0</v>
      </c>
      <c r="AI22" s="6">
        <f t="shared" si="47"/>
        <v>0</v>
      </c>
      <c r="AJ22" s="6">
        <f t="shared" si="47"/>
        <v>0</v>
      </c>
      <c r="AK22" s="6">
        <f t="shared" si="47"/>
        <v>80422</v>
      </c>
      <c r="AL22" s="6">
        <f t="shared" si="47"/>
        <v>80422</v>
      </c>
      <c r="AM22" s="6">
        <f>AM23</f>
        <v>0</v>
      </c>
      <c r="AN22" s="6">
        <f t="shared" si="47"/>
        <v>0</v>
      </c>
      <c r="AO22" s="6">
        <f t="shared" si="47"/>
        <v>0</v>
      </c>
      <c r="AP22" s="6">
        <f t="shared" si="47"/>
        <v>0</v>
      </c>
      <c r="AQ22" s="6">
        <f t="shared" si="47"/>
        <v>80422</v>
      </c>
      <c r="AR22" s="6">
        <f t="shared" si="47"/>
        <v>80422</v>
      </c>
      <c r="AS22" s="6">
        <f>AS23</f>
        <v>0</v>
      </c>
      <c r="AT22" s="6">
        <f t="shared" si="48"/>
        <v>0</v>
      </c>
      <c r="AU22" s="6">
        <f t="shared" si="48"/>
        <v>0</v>
      </c>
      <c r="AV22" s="6">
        <f t="shared" si="48"/>
        <v>0</v>
      </c>
      <c r="AW22" s="6">
        <f t="shared" si="48"/>
        <v>80422</v>
      </c>
      <c r="AX22" s="6">
        <f t="shared" si="48"/>
        <v>80422</v>
      </c>
      <c r="AY22" s="6">
        <f>AY23</f>
        <v>0</v>
      </c>
      <c r="AZ22" s="6">
        <f t="shared" si="49"/>
        <v>0</v>
      </c>
      <c r="BA22" s="6">
        <f t="shared" si="49"/>
        <v>0</v>
      </c>
      <c r="BB22" s="6">
        <f t="shared" si="49"/>
        <v>0</v>
      </c>
      <c r="BC22" s="6">
        <f t="shared" si="49"/>
        <v>80422</v>
      </c>
      <c r="BD22" s="6">
        <f t="shared" si="49"/>
        <v>80422</v>
      </c>
      <c r="BE22" s="6">
        <f>BE23</f>
        <v>0</v>
      </c>
      <c r="BF22" s="6">
        <f t="shared" si="49"/>
        <v>0</v>
      </c>
      <c r="BG22" s="6">
        <f t="shared" si="49"/>
        <v>0</v>
      </c>
      <c r="BH22" s="6">
        <f t="shared" si="49"/>
        <v>0</v>
      </c>
      <c r="BI22" s="6">
        <f t="shared" si="49"/>
        <v>80422</v>
      </c>
      <c r="BJ22" s="6">
        <f t="shared" si="49"/>
        <v>80422</v>
      </c>
      <c r="BK22" s="6">
        <f>BK23</f>
        <v>0</v>
      </c>
      <c r="BL22" s="6">
        <f t="shared" si="50"/>
        <v>0</v>
      </c>
      <c r="BM22" s="6">
        <f t="shared" si="50"/>
        <v>0</v>
      </c>
      <c r="BN22" s="6">
        <f t="shared" si="50"/>
        <v>0</v>
      </c>
      <c r="BO22" s="6">
        <f t="shared" si="50"/>
        <v>80422</v>
      </c>
      <c r="BP22" s="6">
        <f t="shared" si="50"/>
        <v>80422</v>
      </c>
      <c r="BQ22" s="6">
        <f>BQ23</f>
        <v>0</v>
      </c>
      <c r="BR22" s="6">
        <f t="shared" si="51"/>
        <v>0</v>
      </c>
      <c r="BS22" s="6">
        <f t="shared" si="51"/>
        <v>0</v>
      </c>
      <c r="BT22" s="6">
        <f t="shared" si="51"/>
        <v>0</v>
      </c>
      <c r="BU22" s="6">
        <f t="shared" si="51"/>
        <v>80422</v>
      </c>
      <c r="BV22" s="6">
        <f t="shared" si="51"/>
        <v>80422</v>
      </c>
      <c r="BW22" s="6">
        <f t="shared" si="51"/>
        <v>52837</v>
      </c>
      <c r="BX22" s="6">
        <f t="shared" si="51"/>
        <v>52837</v>
      </c>
      <c r="BY22" s="21">
        <f t="shared" si="6"/>
        <v>65.699684166024213</v>
      </c>
      <c r="BZ22" s="21">
        <f t="shared" si="7"/>
        <v>65.699684166024213</v>
      </c>
    </row>
    <row r="23" spans="1:78" ht="33" x14ac:dyDescent="0.25">
      <c r="A23" s="19" t="s">
        <v>10</v>
      </c>
      <c r="B23" s="17">
        <f t="shared" si="20"/>
        <v>912</v>
      </c>
      <c r="C23" s="17" t="s">
        <v>6</v>
      </c>
      <c r="D23" s="17" t="s">
        <v>56</v>
      </c>
      <c r="E23" s="17" t="s">
        <v>91</v>
      </c>
      <c r="F23" s="17" t="s">
        <v>11</v>
      </c>
      <c r="G23" s="6"/>
      <c r="H23" s="6"/>
      <c r="I23" s="6"/>
      <c r="J23" s="6"/>
      <c r="K23" s="6"/>
      <c r="L23" s="6"/>
      <c r="M23" s="6"/>
      <c r="N23" s="6"/>
      <c r="O23" s="6">
        <f>O24</f>
        <v>0</v>
      </c>
      <c r="P23" s="6">
        <f t="shared" si="45"/>
        <v>0</v>
      </c>
      <c r="Q23" s="6">
        <f t="shared" si="45"/>
        <v>0</v>
      </c>
      <c r="R23" s="6">
        <f t="shared" si="45"/>
        <v>80422</v>
      </c>
      <c r="S23" s="6">
        <f t="shared" si="45"/>
        <v>80422</v>
      </c>
      <c r="T23" s="6">
        <f t="shared" si="45"/>
        <v>80422</v>
      </c>
      <c r="U23" s="6">
        <f>U24</f>
        <v>0</v>
      </c>
      <c r="V23" s="6">
        <f t="shared" si="45"/>
        <v>0</v>
      </c>
      <c r="W23" s="6">
        <f t="shared" si="45"/>
        <v>0</v>
      </c>
      <c r="X23" s="6">
        <f t="shared" si="45"/>
        <v>0</v>
      </c>
      <c r="Y23" s="6">
        <f t="shared" si="45"/>
        <v>80422</v>
      </c>
      <c r="Z23" s="6">
        <f t="shared" si="45"/>
        <v>80422</v>
      </c>
      <c r="AA23" s="6">
        <f>AA24</f>
        <v>0</v>
      </c>
      <c r="AB23" s="6">
        <f t="shared" si="46"/>
        <v>0</v>
      </c>
      <c r="AC23" s="6">
        <f t="shared" si="46"/>
        <v>0</v>
      </c>
      <c r="AD23" s="6">
        <f t="shared" si="46"/>
        <v>0</v>
      </c>
      <c r="AE23" s="6">
        <f t="shared" si="46"/>
        <v>80422</v>
      </c>
      <c r="AF23" s="6">
        <f t="shared" si="46"/>
        <v>80422</v>
      </c>
      <c r="AG23" s="6">
        <f>AG24</f>
        <v>0</v>
      </c>
      <c r="AH23" s="6">
        <f t="shared" si="47"/>
        <v>0</v>
      </c>
      <c r="AI23" s="6">
        <f t="shared" si="47"/>
        <v>0</v>
      </c>
      <c r="AJ23" s="6">
        <f t="shared" si="47"/>
        <v>0</v>
      </c>
      <c r="AK23" s="6">
        <f t="shared" si="47"/>
        <v>80422</v>
      </c>
      <c r="AL23" s="6">
        <f t="shared" si="47"/>
        <v>80422</v>
      </c>
      <c r="AM23" s="6">
        <f>AM24</f>
        <v>0</v>
      </c>
      <c r="AN23" s="6">
        <f t="shared" si="47"/>
        <v>0</v>
      </c>
      <c r="AO23" s="6">
        <f t="shared" si="47"/>
        <v>0</v>
      </c>
      <c r="AP23" s="6">
        <f t="shared" si="47"/>
        <v>0</v>
      </c>
      <c r="AQ23" s="6">
        <f t="shared" si="47"/>
        <v>80422</v>
      </c>
      <c r="AR23" s="6">
        <f t="shared" si="47"/>
        <v>80422</v>
      </c>
      <c r="AS23" s="6">
        <f>AS24</f>
        <v>0</v>
      </c>
      <c r="AT23" s="6">
        <f t="shared" si="48"/>
        <v>0</v>
      </c>
      <c r="AU23" s="6">
        <f t="shared" si="48"/>
        <v>0</v>
      </c>
      <c r="AV23" s="6">
        <f t="shared" si="48"/>
        <v>0</v>
      </c>
      <c r="AW23" s="6">
        <f t="shared" si="48"/>
        <v>80422</v>
      </c>
      <c r="AX23" s="6">
        <f t="shared" si="48"/>
        <v>80422</v>
      </c>
      <c r="AY23" s="6">
        <f>AY24</f>
        <v>0</v>
      </c>
      <c r="AZ23" s="6">
        <f t="shared" si="49"/>
        <v>0</v>
      </c>
      <c r="BA23" s="6">
        <f t="shared" si="49"/>
        <v>0</v>
      </c>
      <c r="BB23" s="6">
        <f t="shared" si="49"/>
        <v>0</v>
      </c>
      <c r="BC23" s="6">
        <f t="shared" si="49"/>
        <v>80422</v>
      </c>
      <c r="BD23" s="6">
        <f t="shared" si="49"/>
        <v>80422</v>
      </c>
      <c r="BE23" s="6">
        <f>BE24</f>
        <v>0</v>
      </c>
      <c r="BF23" s="6">
        <f t="shared" si="49"/>
        <v>0</v>
      </c>
      <c r="BG23" s="6">
        <f t="shared" si="49"/>
        <v>0</v>
      </c>
      <c r="BH23" s="6">
        <f t="shared" si="49"/>
        <v>0</v>
      </c>
      <c r="BI23" s="6">
        <f t="shared" si="49"/>
        <v>80422</v>
      </c>
      <c r="BJ23" s="6">
        <f t="shared" si="49"/>
        <v>80422</v>
      </c>
      <c r="BK23" s="6">
        <f>BK24</f>
        <v>0</v>
      </c>
      <c r="BL23" s="6">
        <f t="shared" si="50"/>
        <v>0</v>
      </c>
      <c r="BM23" s="6">
        <f t="shared" si="50"/>
        <v>0</v>
      </c>
      <c r="BN23" s="6">
        <f t="shared" si="50"/>
        <v>0</v>
      </c>
      <c r="BO23" s="6">
        <f t="shared" si="50"/>
        <v>80422</v>
      </c>
      <c r="BP23" s="6">
        <f t="shared" si="50"/>
        <v>80422</v>
      </c>
      <c r="BQ23" s="6">
        <f>BQ24</f>
        <v>0</v>
      </c>
      <c r="BR23" s="6">
        <f t="shared" si="51"/>
        <v>0</v>
      </c>
      <c r="BS23" s="6">
        <f t="shared" si="51"/>
        <v>0</v>
      </c>
      <c r="BT23" s="6">
        <f t="shared" si="51"/>
        <v>0</v>
      </c>
      <c r="BU23" s="6">
        <f t="shared" si="51"/>
        <v>80422</v>
      </c>
      <c r="BV23" s="6">
        <f t="shared" si="51"/>
        <v>80422</v>
      </c>
      <c r="BW23" s="6">
        <f t="shared" si="51"/>
        <v>52837</v>
      </c>
      <c r="BX23" s="6">
        <f t="shared" si="51"/>
        <v>52837</v>
      </c>
      <c r="BY23" s="21">
        <f t="shared" si="6"/>
        <v>65.699684166024213</v>
      </c>
      <c r="BZ23" s="21">
        <f t="shared" si="7"/>
        <v>65.699684166024213</v>
      </c>
    </row>
    <row r="24" spans="1:78" ht="20.100000000000001" customHeight="1" x14ac:dyDescent="0.25">
      <c r="A24" s="19" t="s">
        <v>12</v>
      </c>
      <c r="B24" s="17">
        <f t="shared" si="20"/>
        <v>912</v>
      </c>
      <c r="C24" s="17" t="s">
        <v>6</v>
      </c>
      <c r="D24" s="17" t="s">
        <v>56</v>
      </c>
      <c r="E24" s="17" t="s">
        <v>91</v>
      </c>
      <c r="F24" s="17" t="s">
        <v>31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80422</v>
      </c>
      <c r="S24" s="6">
        <f>M24+O24+P24+Q24+R24</f>
        <v>80422</v>
      </c>
      <c r="T24" s="6">
        <f>N24+R24</f>
        <v>80422</v>
      </c>
      <c r="U24" s="6"/>
      <c r="V24" s="6"/>
      <c r="W24" s="6"/>
      <c r="X24" s="6"/>
      <c r="Y24" s="6">
        <f>S24+U24+V24+W24+X24</f>
        <v>80422</v>
      </c>
      <c r="Z24" s="6">
        <f>T24+X24</f>
        <v>80422</v>
      </c>
      <c r="AA24" s="6"/>
      <c r="AB24" s="6"/>
      <c r="AC24" s="6"/>
      <c r="AD24" s="6"/>
      <c r="AE24" s="6">
        <f>Y24+AA24+AB24+AC24+AD24</f>
        <v>80422</v>
      </c>
      <c r="AF24" s="6">
        <f>Z24+AD24</f>
        <v>80422</v>
      </c>
      <c r="AG24" s="6"/>
      <c r="AH24" s="6"/>
      <c r="AI24" s="6"/>
      <c r="AJ24" s="6"/>
      <c r="AK24" s="6">
        <f>AE24+AG24+AH24+AI24+AJ24</f>
        <v>80422</v>
      </c>
      <c r="AL24" s="6">
        <f>AF24+AJ24</f>
        <v>80422</v>
      </c>
      <c r="AM24" s="6"/>
      <c r="AN24" s="6"/>
      <c r="AO24" s="6"/>
      <c r="AP24" s="6"/>
      <c r="AQ24" s="6">
        <f>AK24+AM24+AN24+AO24+AP24</f>
        <v>80422</v>
      </c>
      <c r="AR24" s="6">
        <f>AL24+AP24</f>
        <v>80422</v>
      </c>
      <c r="AS24" s="6"/>
      <c r="AT24" s="6"/>
      <c r="AU24" s="6"/>
      <c r="AV24" s="6"/>
      <c r="AW24" s="6">
        <f>AQ24+AS24+AT24+AU24+AV24</f>
        <v>80422</v>
      </c>
      <c r="AX24" s="6">
        <f>AR24+AV24</f>
        <v>80422</v>
      </c>
      <c r="AY24" s="6"/>
      <c r="AZ24" s="6"/>
      <c r="BA24" s="6"/>
      <c r="BB24" s="6"/>
      <c r="BC24" s="6">
        <f>AW24+AY24+AZ24+BA24+BB24</f>
        <v>80422</v>
      </c>
      <c r="BD24" s="6">
        <f>AX24+BB24</f>
        <v>80422</v>
      </c>
      <c r="BE24" s="6"/>
      <c r="BF24" s="6"/>
      <c r="BG24" s="6"/>
      <c r="BH24" s="6"/>
      <c r="BI24" s="6">
        <f>BC24+BE24+BF24+BG24+BH24</f>
        <v>80422</v>
      </c>
      <c r="BJ24" s="6">
        <f>BD24+BH24</f>
        <v>80422</v>
      </c>
      <c r="BK24" s="6"/>
      <c r="BL24" s="6"/>
      <c r="BM24" s="6"/>
      <c r="BN24" s="6"/>
      <c r="BO24" s="6">
        <f>BI24+BK24+BL24+BM24+BN24</f>
        <v>80422</v>
      </c>
      <c r="BP24" s="6">
        <f>BJ24+BN24</f>
        <v>80422</v>
      </c>
      <c r="BQ24" s="6"/>
      <c r="BR24" s="6"/>
      <c r="BS24" s="6"/>
      <c r="BT24" s="6"/>
      <c r="BU24" s="6">
        <f>BO24+BQ24+BR24+BS24+BT24</f>
        <v>80422</v>
      </c>
      <c r="BV24" s="6">
        <f>BP24+BT24</f>
        <v>80422</v>
      </c>
      <c r="BW24" s="30">
        <v>52837</v>
      </c>
      <c r="BX24" s="30">
        <v>52837</v>
      </c>
      <c r="BY24" s="21">
        <f t="shared" si="6"/>
        <v>65.699684166024213</v>
      </c>
      <c r="BZ24" s="21">
        <f t="shared" si="7"/>
        <v>65.699684166024213</v>
      </c>
    </row>
    <row r="25" spans="1:78" ht="82.5" x14ac:dyDescent="0.25">
      <c r="A25" s="16" t="s">
        <v>30</v>
      </c>
      <c r="B25" s="17">
        <f>B14</f>
        <v>912</v>
      </c>
      <c r="C25" s="17" t="s">
        <v>6</v>
      </c>
      <c r="D25" s="17" t="s">
        <v>56</v>
      </c>
      <c r="E25" s="17" t="s">
        <v>51</v>
      </c>
      <c r="F25" s="6"/>
      <c r="G25" s="6">
        <f>G26</f>
        <v>106</v>
      </c>
      <c r="H25" s="6">
        <f>H26</f>
        <v>0</v>
      </c>
      <c r="I25" s="6">
        <f t="shared" ref="I25:BT25" si="52">I26</f>
        <v>0</v>
      </c>
      <c r="J25" s="6">
        <f t="shared" si="52"/>
        <v>0</v>
      </c>
      <c r="K25" s="6">
        <f t="shared" si="52"/>
        <v>0</v>
      </c>
      <c r="L25" s="6">
        <f t="shared" si="52"/>
        <v>0</v>
      </c>
      <c r="M25" s="6">
        <f t="shared" si="52"/>
        <v>106</v>
      </c>
      <c r="N25" s="6">
        <f t="shared" si="52"/>
        <v>0</v>
      </c>
      <c r="O25" s="6">
        <f t="shared" si="52"/>
        <v>0</v>
      </c>
      <c r="P25" s="6">
        <f t="shared" si="52"/>
        <v>0</v>
      </c>
      <c r="Q25" s="6">
        <f t="shared" si="52"/>
        <v>0</v>
      </c>
      <c r="R25" s="6">
        <f t="shared" si="52"/>
        <v>0</v>
      </c>
      <c r="S25" s="6">
        <f t="shared" si="52"/>
        <v>106</v>
      </c>
      <c r="T25" s="6">
        <f t="shared" si="52"/>
        <v>0</v>
      </c>
      <c r="U25" s="6">
        <f t="shared" si="52"/>
        <v>0</v>
      </c>
      <c r="V25" s="6">
        <f t="shared" si="52"/>
        <v>0</v>
      </c>
      <c r="W25" s="6">
        <f t="shared" si="52"/>
        <v>0</v>
      </c>
      <c r="X25" s="6">
        <f t="shared" si="52"/>
        <v>0</v>
      </c>
      <c r="Y25" s="6">
        <f t="shared" si="52"/>
        <v>106</v>
      </c>
      <c r="Z25" s="6">
        <f t="shared" si="52"/>
        <v>0</v>
      </c>
      <c r="AA25" s="6">
        <f t="shared" si="52"/>
        <v>0</v>
      </c>
      <c r="AB25" s="6">
        <f t="shared" si="52"/>
        <v>0</v>
      </c>
      <c r="AC25" s="6">
        <f t="shared" si="52"/>
        <v>0</v>
      </c>
      <c r="AD25" s="6">
        <f t="shared" si="52"/>
        <v>0</v>
      </c>
      <c r="AE25" s="6">
        <f t="shared" si="52"/>
        <v>106</v>
      </c>
      <c r="AF25" s="6">
        <f t="shared" si="52"/>
        <v>0</v>
      </c>
      <c r="AG25" s="6">
        <f t="shared" si="52"/>
        <v>0</v>
      </c>
      <c r="AH25" s="6">
        <f t="shared" si="52"/>
        <v>0</v>
      </c>
      <c r="AI25" s="6">
        <f t="shared" si="52"/>
        <v>0</v>
      </c>
      <c r="AJ25" s="6">
        <f t="shared" si="52"/>
        <v>0</v>
      </c>
      <c r="AK25" s="6">
        <f t="shared" si="52"/>
        <v>106</v>
      </c>
      <c r="AL25" s="6">
        <f t="shared" si="52"/>
        <v>0</v>
      </c>
      <c r="AM25" s="6">
        <f t="shared" si="52"/>
        <v>0</v>
      </c>
      <c r="AN25" s="6">
        <f t="shared" si="52"/>
        <v>0</v>
      </c>
      <c r="AO25" s="6">
        <f t="shared" si="52"/>
        <v>0</v>
      </c>
      <c r="AP25" s="6">
        <f t="shared" si="52"/>
        <v>0</v>
      </c>
      <c r="AQ25" s="6">
        <f t="shared" si="52"/>
        <v>106</v>
      </c>
      <c r="AR25" s="6">
        <f t="shared" si="52"/>
        <v>0</v>
      </c>
      <c r="AS25" s="6">
        <f t="shared" si="52"/>
        <v>0</v>
      </c>
      <c r="AT25" s="6">
        <f t="shared" si="52"/>
        <v>0</v>
      </c>
      <c r="AU25" s="6">
        <f t="shared" si="52"/>
        <v>0</v>
      </c>
      <c r="AV25" s="6">
        <f t="shared" si="52"/>
        <v>0</v>
      </c>
      <c r="AW25" s="6">
        <f t="shared" si="52"/>
        <v>106</v>
      </c>
      <c r="AX25" s="6">
        <f t="shared" si="52"/>
        <v>0</v>
      </c>
      <c r="AY25" s="6">
        <f t="shared" si="52"/>
        <v>0</v>
      </c>
      <c r="AZ25" s="6">
        <f t="shared" si="52"/>
        <v>0</v>
      </c>
      <c r="BA25" s="6">
        <f t="shared" si="52"/>
        <v>0</v>
      </c>
      <c r="BB25" s="6">
        <f t="shared" si="52"/>
        <v>0</v>
      </c>
      <c r="BC25" s="6">
        <f t="shared" si="52"/>
        <v>106</v>
      </c>
      <c r="BD25" s="6">
        <f t="shared" si="52"/>
        <v>0</v>
      </c>
      <c r="BE25" s="6">
        <f t="shared" si="52"/>
        <v>0</v>
      </c>
      <c r="BF25" s="6">
        <f t="shared" si="52"/>
        <v>0</v>
      </c>
      <c r="BG25" s="6">
        <f t="shared" si="52"/>
        <v>0</v>
      </c>
      <c r="BH25" s="6">
        <f t="shared" si="52"/>
        <v>0</v>
      </c>
      <c r="BI25" s="6">
        <f t="shared" si="52"/>
        <v>106</v>
      </c>
      <c r="BJ25" s="6">
        <f t="shared" si="52"/>
        <v>0</v>
      </c>
      <c r="BK25" s="6">
        <f t="shared" si="52"/>
        <v>0</v>
      </c>
      <c r="BL25" s="6">
        <f t="shared" si="52"/>
        <v>0</v>
      </c>
      <c r="BM25" s="6">
        <f t="shared" si="52"/>
        <v>0</v>
      </c>
      <c r="BN25" s="6">
        <f t="shared" si="52"/>
        <v>0</v>
      </c>
      <c r="BO25" s="6">
        <f t="shared" si="52"/>
        <v>106</v>
      </c>
      <c r="BP25" s="6">
        <f t="shared" si="52"/>
        <v>0</v>
      </c>
      <c r="BQ25" s="6">
        <f t="shared" si="52"/>
        <v>0</v>
      </c>
      <c r="BR25" s="6">
        <f t="shared" si="52"/>
        <v>0</v>
      </c>
      <c r="BS25" s="6">
        <f t="shared" si="52"/>
        <v>0</v>
      </c>
      <c r="BT25" s="6">
        <f t="shared" si="52"/>
        <v>0</v>
      </c>
      <c r="BU25" s="6">
        <f t="shared" ref="BU25:BX25" si="53">BU26</f>
        <v>106</v>
      </c>
      <c r="BV25" s="6">
        <f t="shared" si="53"/>
        <v>0</v>
      </c>
      <c r="BW25" s="6">
        <f t="shared" si="53"/>
        <v>106</v>
      </c>
      <c r="BX25" s="6">
        <f t="shared" si="53"/>
        <v>0</v>
      </c>
      <c r="BY25" s="21">
        <f t="shared" si="6"/>
        <v>100</v>
      </c>
      <c r="BZ25" s="21"/>
    </row>
    <row r="26" spans="1:78" ht="20.100000000000001" customHeight="1" x14ac:dyDescent="0.25">
      <c r="A26" s="19" t="s">
        <v>13</v>
      </c>
      <c r="B26" s="17">
        <f>B15</f>
        <v>912</v>
      </c>
      <c r="C26" s="17" t="s">
        <v>6</v>
      </c>
      <c r="D26" s="17" t="s">
        <v>56</v>
      </c>
      <c r="E26" s="17" t="s">
        <v>52</v>
      </c>
      <c r="F26" s="17"/>
      <c r="G26" s="6">
        <f>G27</f>
        <v>106</v>
      </c>
      <c r="H26" s="6"/>
      <c r="I26" s="6">
        <f>I27</f>
        <v>0</v>
      </c>
      <c r="J26" s="6"/>
      <c r="K26" s="6">
        <f>K27</f>
        <v>0</v>
      </c>
      <c r="L26" s="6"/>
      <c r="M26" s="6">
        <f>M27</f>
        <v>106</v>
      </c>
      <c r="N26" s="6"/>
      <c r="O26" s="6">
        <f>O27</f>
        <v>0</v>
      </c>
      <c r="P26" s="6"/>
      <c r="Q26" s="6">
        <f>Q27</f>
        <v>0</v>
      </c>
      <c r="R26" s="6"/>
      <c r="S26" s="6">
        <f>S27</f>
        <v>106</v>
      </c>
      <c r="T26" s="6"/>
      <c r="U26" s="6">
        <f>U27</f>
        <v>0</v>
      </c>
      <c r="V26" s="6"/>
      <c r="W26" s="6">
        <f>W27</f>
        <v>0</v>
      </c>
      <c r="X26" s="6"/>
      <c r="Y26" s="6">
        <f>Y27</f>
        <v>106</v>
      </c>
      <c r="Z26" s="6"/>
      <c r="AA26" s="6">
        <f>AA27</f>
        <v>0</v>
      </c>
      <c r="AB26" s="6"/>
      <c r="AC26" s="6">
        <f>AC27</f>
        <v>0</v>
      </c>
      <c r="AD26" s="6"/>
      <c r="AE26" s="6">
        <f>AE27</f>
        <v>106</v>
      </c>
      <c r="AF26" s="6"/>
      <c r="AG26" s="6">
        <f>AG27</f>
        <v>0</v>
      </c>
      <c r="AH26" s="6"/>
      <c r="AI26" s="6">
        <f>AI27</f>
        <v>0</v>
      </c>
      <c r="AJ26" s="6"/>
      <c r="AK26" s="6">
        <f>AK27</f>
        <v>106</v>
      </c>
      <c r="AL26" s="6"/>
      <c r="AM26" s="6">
        <f>AM27</f>
        <v>0</v>
      </c>
      <c r="AN26" s="6"/>
      <c r="AO26" s="6">
        <f>AO27</f>
        <v>0</v>
      </c>
      <c r="AP26" s="6"/>
      <c r="AQ26" s="6">
        <f>AQ27</f>
        <v>106</v>
      </c>
      <c r="AR26" s="6"/>
      <c r="AS26" s="6">
        <f>AS27</f>
        <v>0</v>
      </c>
      <c r="AT26" s="6"/>
      <c r="AU26" s="6">
        <f>AU27</f>
        <v>0</v>
      </c>
      <c r="AV26" s="6"/>
      <c r="AW26" s="6">
        <f>AW27</f>
        <v>106</v>
      </c>
      <c r="AX26" s="6"/>
      <c r="AY26" s="6">
        <f>AY27</f>
        <v>0</v>
      </c>
      <c r="AZ26" s="6"/>
      <c r="BA26" s="6">
        <f>BA27</f>
        <v>0</v>
      </c>
      <c r="BB26" s="6"/>
      <c r="BC26" s="6">
        <f>BC27</f>
        <v>106</v>
      </c>
      <c r="BD26" s="6"/>
      <c r="BE26" s="6">
        <f>BE27</f>
        <v>0</v>
      </c>
      <c r="BF26" s="6"/>
      <c r="BG26" s="6">
        <f>BG27</f>
        <v>0</v>
      </c>
      <c r="BH26" s="6"/>
      <c r="BI26" s="6">
        <f>BI27</f>
        <v>106</v>
      </c>
      <c r="BJ26" s="6"/>
      <c r="BK26" s="6">
        <f>BK27</f>
        <v>0</v>
      </c>
      <c r="BL26" s="6"/>
      <c r="BM26" s="6">
        <f>BM27</f>
        <v>0</v>
      </c>
      <c r="BN26" s="6"/>
      <c r="BO26" s="6">
        <f>BO27</f>
        <v>106</v>
      </c>
      <c r="BP26" s="6"/>
      <c r="BQ26" s="6">
        <f>BQ27</f>
        <v>0</v>
      </c>
      <c r="BR26" s="6"/>
      <c r="BS26" s="6">
        <f>BS27</f>
        <v>0</v>
      </c>
      <c r="BT26" s="6"/>
      <c r="BU26" s="6">
        <f>BU27</f>
        <v>106</v>
      </c>
      <c r="BV26" s="6"/>
      <c r="BW26" s="6">
        <f>BW27</f>
        <v>106</v>
      </c>
      <c r="BX26" s="6"/>
      <c r="BY26" s="21">
        <f t="shared" si="6"/>
        <v>100</v>
      </c>
      <c r="BZ26" s="21"/>
    </row>
    <row r="27" spans="1:78" ht="20.100000000000001" customHeight="1" x14ac:dyDescent="0.25">
      <c r="A27" s="19" t="s">
        <v>14</v>
      </c>
      <c r="B27" s="17">
        <f t="shared" si="20"/>
        <v>912</v>
      </c>
      <c r="C27" s="17" t="s">
        <v>6</v>
      </c>
      <c r="D27" s="17" t="s">
        <v>56</v>
      </c>
      <c r="E27" s="17" t="s">
        <v>53</v>
      </c>
      <c r="F27" s="17"/>
      <c r="G27" s="6">
        <f>G28</f>
        <v>106</v>
      </c>
      <c r="H27" s="6"/>
      <c r="I27" s="6">
        <f>I28</f>
        <v>0</v>
      </c>
      <c r="J27" s="6"/>
      <c r="K27" s="6">
        <f>K28</f>
        <v>0</v>
      </c>
      <c r="L27" s="6"/>
      <c r="M27" s="6">
        <f>M28</f>
        <v>106</v>
      </c>
      <c r="N27" s="6"/>
      <c r="O27" s="6">
        <f>O28</f>
        <v>0</v>
      </c>
      <c r="P27" s="6"/>
      <c r="Q27" s="6">
        <f>Q28</f>
        <v>0</v>
      </c>
      <c r="R27" s="6"/>
      <c r="S27" s="6">
        <f>S28</f>
        <v>106</v>
      </c>
      <c r="T27" s="6"/>
      <c r="U27" s="6">
        <f>U28</f>
        <v>0</v>
      </c>
      <c r="V27" s="6"/>
      <c r="W27" s="6">
        <f>W28</f>
        <v>0</v>
      </c>
      <c r="X27" s="6"/>
      <c r="Y27" s="6">
        <f>Y28</f>
        <v>106</v>
      </c>
      <c r="Z27" s="6"/>
      <c r="AA27" s="6">
        <f>AA28</f>
        <v>0</v>
      </c>
      <c r="AB27" s="6"/>
      <c r="AC27" s="6">
        <f>AC28</f>
        <v>0</v>
      </c>
      <c r="AD27" s="6"/>
      <c r="AE27" s="6">
        <f>AE28</f>
        <v>106</v>
      </c>
      <c r="AF27" s="6"/>
      <c r="AG27" s="6">
        <f>AG28</f>
        <v>0</v>
      </c>
      <c r="AH27" s="6"/>
      <c r="AI27" s="6">
        <f>AI28</f>
        <v>0</v>
      </c>
      <c r="AJ27" s="6"/>
      <c r="AK27" s="6">
        <f>AK28</f>
        <v>106</v>
      </c>
      <c r="AL27" s="6"/>
      <c r="AM27" s="6">
        <f>AM28</f>
        <v>0</v>
      </c>
      <c r="AN27" s="6"/>
      <c r="AO27" s="6">
        <f>AO28</f>
        <v>0</v>
      </c>
      <c r="AP27" s="6"/>
      <c r="AQ27" s="6">
        <f>AQ28</f>
        <v>106</v>
      </c>
      <c r="AR27" s="6"/>
      <c r="AS27" s="6">
        <f>AS28</f>
        <v>0</v>
      </c>
      <c r="AT27" s="6"/>
      <c r="AU27" s="6">
        <f>AU28</f>
        <v>0</v>
      </c>
      <c r="AV27" s="6"/>
      <c r="AW27" s="6">
        <f>AW28</f>
        <v>106</v>
      </c>
      <c r="AX27" s="6"/>
      <c r="AY27" s="6">
        <f>AY28</f>
        <v>0</v>
      </c>
      <c r="AZ27" s="6"/>
      <c r="BA27" s="6">
        <f>BA28</f>
        <v>0</v>
      </c>
      <c r="BB27" s="6"/>
      <c r="BC27" s="6">
        <f>BC28</f>
        <v>106</v>
      </c>
      <c r="BD27" s="6"/>
      <c r="BE27" s="6">
        <f>BE28</f>
        <v>0</v>
      </c>
      <c r="BF27" s="6"/>
      <c r="BG27" s="6">
        <f>BG28</f>
        <v>0</v>
      </c>
      <c r="BH27" s="6"/>
      <c r="BI27" s="6">
        <f>BI28</f>
        <v>106</v>
      </c>
      <c r="BJ27" s="6"/>
      <c r="BK27" s="6">
        <f>BK28</f>
        <v>0</v>
      </c>
      <c r="BL27" s="6"/>
      <c r="BM27" s="6">
        <f>BM28</f>
        <v>0</v>
      </c>
      <c r="BN27" s="6"/>
      <c r="BO27" s="6">
        <f>BO28</f>
        <v>106</v>
      </c>
      <c r="BP27" s="6"/>
      <c r="BQ27" s="6">
        <f>BQ28</f>
        <v>0</v>
      </c>
      <c r="BR27" s="6"/>
      <c r="BS27" s="6">
        <f>BS28</f>
        <v>0</v>
      </c>
      <c r="BT27" s="6"/>
      <c r="BU27" s="6">
        <f>BU28</f>
        <v>106</v>
      </c>
      <c r="BV27" s="6"/>
      <c r="BW27" s="6">
        <f>BW28</f>
        <v>106</v>
      </c>
      <c r="BX27" s="6"/>
      <c r="BY27" s="21">
        <f t="shared" si="6"/>
        <v>100</v>
      </c>
      <c r="BZ27" s="21"/>
    </row>
    <row r="28" spans="1:78" ht="33" x14ac:dyDescent="0.25">
      <c r="A28" s="16" t="s">
        <v>10</v>
      </c>
      <c r="B28" s="17">
        <f t="shared" si="20"/>
        <v>912</v>
      </c>
      <c r="C28" s="17" t="s">
        <v>6</v>
      </c>
      <c r="D28" s="17" t="s">
        <v>56</v>
      </c>
      <c r="E28" s="17" t="s">
        <v>53</v>
      </c>
      <c r="F28" s="17" t="s">
        <v>11</v>
      </c>
      <c r="G28" s="6">
        <f>G29</f>
        <v>106</v>
      </c>
      <c r="H28" s="6"/>
      <c r="I28" s="6">
        <f>I29</f>
        <v>0</v>
      </c>
      <c r="J28" s="6"/>
      <c r="K28" s="6">
        <f>K29</f>
        <v>0</v>
      </c>
      <c r="L28" s="6"/>
      <c r="M28" s="6">
        <f>M29</f>
        <v>106</v>
      </c>
      <c r="N28" s="6"/>
      <c r="O28" s="6">
        <f>O29</f>
        <v>0</v>
      </c>
      <c r="P28" s="6"/>
      <c r="Q28" s="6">
        <f>Q29</f>
        <v>0</v>
      </c>
      <c r="R28" s="6"/>
      <c r="S28" s="6">
        <f>S29</f>
        <v>106</v>
      </c>
      <c r="T28" s="6"/>
      <c r="U28" s="6">
        <f>U29</f>
        <v>0</v>
      </c>
      <c r="V28" s="6"/>
      <c r="W28" s="6">
        <f>W29</f>
        <v>0</v>
      </c>
      <c r="X28" s="6"/>
      <c r="Y28" s="6">
        <f>Y29</f>
        <v>106</v>
      </c>
      <c r="Z28" s="6"/>
      <c r="AA28" s="6">
        <f>AA29</f>
        <v>0</v>
      </c>
      <c r="AB28" s="6"/>
      <c r="AC28" s="6">
        <f>AC29</f>
        <v>0</v>
      </c>
      <c r="AD28" s="6"/>
      <c r="AE28" s="6">
        <f>AE29</f>
        <v>106</v>
      </c>
      <c r="AF28" s="6"/>
      <c r="AG28" s="6">
        <f>AG29</f>
        <v>0</v>
      </c>
      <c r="AH28" s="6"/>
      <c r="AI28" s="6">
        <f>AI29</f>
        <v>0</v>
      </c>
      <c r="AJ28" s="6"/>
      <c r="AK28" s="6">
        <f>AK29</f>
        <v>106</v>
      </c>
      <c r="AL28" s="6"/>
      <c r="AM28" s="6">
        <f>AM29</f>
        <v>0</v>
      </c>
      <c r="AN28" s="6"/>
      <c r="AO28" s="6">
        <f>AO29</f>
        <v>0</v>
      </c>
      <c r="AP28" s="6"/>
      <c r="AQ28" s="6">
        <f>AQ29</f>
        <v>106</v>
      </c>
      <c r="AR28" s="6"/>
      <c r="AS28" s="6">
        <f>AS29</f>
        <v>0</v>
      </c>
      <c r="AT28" s="6"/>
      <c r="AU28" s="6">
        <f>AU29</f>
        <v>0</v>
      </c>
      <c r="AV28" s="6"/>
      <c r="AW28" s="6">
        <f>AW29</f>
        <v>106</v>
      </c>
      <c r="AX28" s="6"/>
      <c r="AY28" s="6">
        <f>AY29</f>
        <v>0</v>
      </c>
      <c r="AZ28" s="6"/>
      <c r="BA28" s="6">
        <f>BA29</f>
        <v>0</v>
      </c>
      <c r="BB28" s="6"/>
      <c r="BC28" s="6">
        <f>BC29</f>
        <v>106</v>
      </c>
      <c r="BD28" s="6"/>
      <c r="BE28" s="6">
        <f>BE29</f>
        <v>0</v>
      </c>
      <c r="BF28" s="6"/>
      <c r="BG28" s="6">
        <f>BG29</f>
        <v>0</v>
      </c>
      <c r="BH28" s="6"/>
      <c r="BI28" s="6">
        <f>BI29</f>
        <v>106</v>
      </c>
      <c r="BJ28" s="6"/>
      <c r="BK28" s="6">
        <f>BK29</f>
        <v>0</v>
      </c>
      <c r="BL28" s="6"/>
      <c r="BM28" s="6">
        <f>BM29</f>
        <v>0</v>
      </c>
      <c r="BN28" s="6"/>
      <c r="BO28" s="6">
        <f>BO29</f>
        <v>106</v>
      </c>
      <c r="BP28" s="6"/>
      <c r="BQ28" s="6">
        <f>BQ29</f>
        <v>0</v>
      </c>
      <c r="BR28" s="6"/>
      <c r="BS28" s="6">
        <f>BS29</f>
        <v>0</v>
      </c>
      <c r="BT28" s="6"/>
      <c r="BU28" s="6">
        <f>BU29</f>
        <v>106</v>
      </c>
      <c r="BV28" s="6"/>
      <c r="BW28" s="6">
        <f>BW29</f>
        <v>106</v>
      </c>
      <c r="BX28" s="6"/>
      <c r="BY28" s="21">
        <f t="shared" si="6"/>
        <v>100</v>
      </c>
      <c r="BZ28" s="21"/>
    </row>
    <row r="29" spans="1:78" ht="20.100000000000001" customHeight="1" x14ac:dyDescent="0.25">
      <c r="A29" s="19" t="s">
        <v>12</v>
      </c>
      <c r="B29" s="17">
        <f t="shared" si="20"/>
        <v>912</v>
      </c>
      <c r="C29" s="17" t="s">
        <v>6</v>
      </c>
      <c r="D29" s="17" t="s">
        <v>56</v>
      </c>
      <c r="E29" s="17" t="s">
        <v>53</v>
      </c>
      <c r="F29" s="17">
        <v>610</v>
      </c>
      <c r="G29" s="6">
        <v>106</v>
      </c>
      <c r="H29" s="6"/>
      <c r="I29" s="6"/>
      <c r="J29" s="6"/>
      <c r="K29" s="6"/>
      <c r="L29" s="6"/>
      <c r="M29" s="6">
        <f>G29+I29+J29+K29+L29</f>
        <v>106</v>
      </c>
      <c r="N29" s="6">
        <f>H29+L29</f>
        <v>0</v>
      </c>
      <c r="O29" s="6"/>
      <c r="P29" s="6"/>
      <c r="Q29" s="6"/>
      <c r="R29" s="6"/>
      <c r="S29" s="6">
        <f>M29+O29+P29+Q29+R29</f>
        <v>106</v>
      </c>
      <c r="T29" s="6">
        <f>N29+R29</f>
        <v>0</v>
      </c>
      <c r="U29" s="6"/>
      <c r="V29" s="6"/>
      <c r="W29" s="6"/>
      <c r="X29" s="6"/>
      <c r="Y29" s="6">
        <f>S29+U29+V29+W29+X29</f>
        <v>106</v>
      </c>
      <c r="Z29" s="6">
        <f>T29+X29</f>
        <v>0</v>
      </c>
      <c r="AA29" s="6"/>
      <c r="AB29" s="6"/>
      <c r="AC29" s="6"/>
      <c r="AD29" s="6"/>
      <c r="AE29" s="6">
        <f>Y29+AA29+AB29+AC29+AD29</f>
        <v>106</v>
      </c>
      <c r="AF29" s="6">
        <f>Z29+AD29</f>
        <v>0</v>
      </c>
      <c r="AG29" s="6"/>
      <c r="AH29" s="6"/>
      <c r="AI29" s="6"/>
      <c r="AJ29" s="6"/>
      <c r="AK29" s="6">
        <f>AE29+AG29+AH29+AI29+AJ29</f>
        <v>106</v>
      </c>
      <c r="AL29" s="6">
        <f>AF29+AJ29</f>
        <v>0</v>
      </c>
      <c r="AM29" s="6"/>
      <c r="AN29" s="6"/>
      <c r="AO29" s="6"/>
      <c r="AP29" s="6"/>
      <c r="AQ29" s="6">
        <f>AK29+AM29+AN29+AO29+AP29</f>
        <v>106</v>
      </c>
      <c r="AR29" s="6">
        <f>AL29+AP29</f>
        <v>0</v>
      </c>
      <c r="AS29" s="6"/>
      <c r="AT29" s="6"/>
      <c r="AU29" s="6"/>
      <c r="AV29" s="6"/>
      <c r="AW29" s="6">
        <f>AQ29+AS29+AT29+AU29+AV29</f>
        <v>106</v>
      </c>
      <c r="AX29" s="6">
        <f>AR29+AV29</f>
        <v>0</v>
      </c>
      <c r="AY29" s="6"/>
      <c r="AZ29" s="6"/>
      <c r="BA29" s="6"/>
      <c r="BB29" s="6"/>
      <c r="BC29" s="6">
        <f>AW29+AY29+AZ29+BA29+BB29</f>
        <v>106</v>
      </c>
      <c r="BD29" s="6">
        <f>AX29+BB29</f>
        <v>0</v>
      </c>
      <c r="BE29" s="6"/>
      <c r="BF29" s="6"/>
      <c r="BG29" s="6"/>
      <c r="BH29" s="6"/>
      <c r="BI29" s="6">
        <f>BC29+BE29+BF29+BG29+BH29</f>
        <v>106</v>
      </c>
      <c r="BJ29" s="6">
        <f>BD29+BH29</f>
        <v>0</v>
      </c>
      <c r="BK29" s="6"/>
      <c r="BL29" s="6"/>
      <c r="BM29" s="6"/>
      <c r="BN29" s="6"/>
      <c r="BO29" s="6">
        <f>BI29+BK29+BL29+BM29+BN29</f>
        <v>106</v>
      </c>
      <c r="BP29" s="6">
        <f>BJ29+BN29</f>
        <v>0</v>
      </c>
      <c r="BQ29" s="6"/>
      <c r="BR29" s="6"/>
      <c r="BS29" s="6"/>
      <c r="BT29" s="6"/>
      <c r="BU29" s="6">
        <f>BO29+BQ29+BR29+BS29+BT29</f>
        <v>106</v>
      </c>
      <c r="BV29" s="6">
        <f>BP29+BT29</f>
        <v>0</v>
      </c>
      <c r="BW29" s="6">
        <v>106</v>
      </c>
      <c r="BX29" s="6"/>
      <c r="BY29" s="21">
        <f t="shared" si="6"/>
        <v>100</v>
      </c>
      <c r="BZ29" s="21"/>
    </row>
    <row r="30" spans="1:78" ht="82.5" x14ac:dyDescent="0.25">
      <c r="A30" s="16" t="s">
        <v>57</v>
      </c>
      <c r="B30" s="17">
        <f>B14</f>
        <v>912</v>
      </c>
      <c r="C30" s="17" t="s">
        <v>6</v>
      </c>
      <c r="D30" s="17" t="s">
        <v>56</v>
      </c>
      <c r="E30" s="17" t="s">
        <v>58</v>
      </c>
      <c r="F30" s="6"/>
      <c r="G30" s="6">
        <f t="shared" ref="G30:H33" si="54">G31</f>
        <v>1324</v>
      </c>
      <c r="H30" s="6">
        <f t="shared" si="54"/>
        <v>0</v>
      </c>
      <c r="I30" s="6">
        <f t="shared" ref="I30:BT30" si="55">I31</f>
        <v>0</v>
      </c>
      <c r="J30" s="6">
        <f t="shared" si="55"/>
        <v>0</v>
      </c>
      <c r="K30" s="6">
        <f t="shared" si="55"/>
        <v>0</v>
      </c>
      <c r="L30" s="6">
        <f t="shared" si="55"/>
        <v>0</v>
      </c>
      <c r="M30" s="6">
        <f t="shared" si="55"/>
        <v>1324</v>
      </c>
      <c r="N30" s="6">
        <f t="shared" si="55"/>
        <v>0</v>
      </c>
      <c r="O30" s="6">
        <f t="shared" si="55"/>
        <v>0</v>
      </c>
      <c r="P30" s="6">
        <f t="shared" si="55"/>
        <v>0</v>
      </c>
      <c r="Q30" s="6">
        <f t="shared" si="55"/>
        <v>0</v>
      </c>
      <c r="R30" s="6">
        <f t="shared" si="55"/>
        <v>0</v>
      </c>
      <c r="S30" s="6">
        <f t="shared" si="55"/>
        <v>1324</v>
      </c>
      <c r="T30" s="6">
        <f t="shared" si="55"/>
        <v>0</v>
      </c>
      <c r="U30" s="6">
        <f t="shared" si="55"/>
        <v>0</v>
      </c>
      <c r="V30" s="6">
        <f t="shared" si="55"/>
        <v>0</v>
      </c>
      <c r="W30" s="6">
        <f t="shared" si="55"/>
        <v>0</v>
      </c>
      <c r="X30" s="6">
        <f t="shared" si="55"/>
        <v>0</v>
      </c>
      <c r="Y30" s="6">
        <f t="shared" si="55"/>
        <v>1324</v>
      </c>
      <c r="Z30" s="6">
        <f t="shared" si="55"/>
        <v>0</v>
      </c>
      <c r="AA30" s="6">
        <f t="shared" si="55"/>
        <v>0</v>
      </c>
      <c r="AB30" s="6">
        <f t="shared" si="55"/>
        <v>0</v>
      </c>
      <c r="AC30" s="6">
        <f t="shared" si="55"/>
        <v>0</v>
      </c>
      <c r="AD30" s="6">
        <f t="shared" si="55"/>
        <v>0</v>
      </c>
      <c r="AE30" s="6">
        <f t="shared" si="55"/>
        <v>1324</v>
      </c>
      <c r="AF30" s="6">
        <f t="shared" si="55"/>
        <v>0</v>
      </c>
      <c r="AG30" s="6">
        <f t="shared" si="55"/>
        <v>0</v>
      </c>
      <c r="AH30" s="6">
        <f t="shared" si="55"/>
        <v>0</v>
      </c>
      <c r="AI30" s="6">
        <f t="shared" si="55"/>
        <v>0</v>
      </c>
      <c r="AJ30" s="6">
        <f t="shared" si="55"/>
        <v>0</v>
      </c>
      <c r="AK30" s="6">
        <f t="shared" si="55"/>
        <v>1324</v>
      </c>
      <c r="AL30" s="6">
        <f t="shared" si="55"/>
        <v>0</v>
      </c>
      <c r="AM30" s="6">
        <f t="shared" si="55"/>
        <v>0</v>
      </c>
      <c r="AN30" s="6">
        <f t="shared" si="55"/>
        <v>0</v>
      </c>
      <c r="AO30" s="6">
        <f t="shared" si="55"/>
        <v>0</v>
      </c>
      <c r="AP30" s="6">
        <f t="shared" si="55"/>
        <v>0</v>
      </c>
      <c r="AQ30" s="6">
        <f t="shared" si="55"/>
        <v>1324</v>
      </c>
      <c r="AR30" s="6">
        <f t="shared" si="55"/>
        <v>0</v>
      </c>
      <c r="AS30" s="6">
        <f t="shared" si="55"/>
        <v>0</v>
      </c>
      <c r="AT30" s="6">
        <f t="shared" si="55"/>
        <v>0</v>
      </c>
      <c r="AU30" s="6">
        <f t="shared" si="55"/>
        <v>0</v>
      </c>
      <c r="AV30" s="6">
        <f t="shared" si="55"/>
        <v>0</v>
      </c>
      <c r="AW30" s="6">
        <f t="shared" si="55"/>
        <v>1324</v>
      </c>
      <c r="AX30" s="6">
        <f t="shared" si="55"/>
        <v>0</v>
      </c>
      <c r="AY30" s="6">
        <f t="shared" si="55"/>
        <v>0</v>
      </c>
      <c r="AZ30" s="6">
        <f t="shared" si="55"/>
        <v>0</v>
      </c>
      <c r="BA30" s="6">
        <f t="shared" si="55"/>
        <v>0</v>
      </c>
      <c r="BB30" s="6">
        <f t="shared" si="55"/>
        <v>0</v>
      </c>
      <c r="BC30" s="6">
        <f t="shared" si="55"/>
        <v>1324</v>
      </c>
      <c r="BD30" s="6">
        <f t="shared" si="55"/>
        <v>0</v>
      </c>
      <c r="BE30" s="6">
        <f t="shared" si="55"/>
        <v>0</v>
      </c>
      <c r="BF30" s="6">
        <f t="shared" si="55"/>
        <v>0</v>
      </c>
      <c r="BG30" s="6">
        <f t="shared" si="55"/>
        <v>0</v>
      </c>
      <c r="BH30" s="6">
        <f t="shared" si="55"/>
        <v>0</v>
      </c>
      <c r="BI30" s="6">
        <f t="shared" si="55"/>
        <v>1324</v>
      </c>
      <c r="BJ30" s="6">
        <f t="shared" si="55"/>
        <v>0</v>
      </c>
      <c r="BK30" s="6">
        <f t="shared" si="55"/>
        <v>0</v>
      </c>
      <c r="BL30" s="6">
        <f t="shared" si="55"/>
        <v>0</v>
      </c>
      <c r="BM30" s="6">
        <f t="shared" si="55"/>
        <v>0</v>
      </c>
      <c r="BN30" s="6">
        <f t="shared" si="55"/>
        <v>0</v>
      </c>
      <c r="BO30" s="6">
        <f t="shared" si="55"/>
        <v>1324</v>
      </c>
      <c r="BP30" s="6">
        <f t="shared" si="55"/>
        <v>0</v>
      </c>
      <c r="BQ30" s="6">
        <f t="shared" si="55"/>
        <v>0</v>
      </c>
      <c r="BR30" s="6">
        <f t="shared" si="55"/>
        <v>0</v>
      </c>
      <c r="BS30" s="6">
        <f t="shared" si="55"/>
        <v>0</v>
      </c>
      <c r="BT30" s="6">
        <f t="shared" si="55"/>
        <v>0</v>
      </c>
      <c r="BU30" s="6">
        <f t="shared" ref="BU30:BX33" si="56">BU31</f>
        <v>1324</v>
      </c>
      <c r="BV30" s="6">
        <f t="shared" si="56"/>
        <v>0</v>
      </c>
      <c r="BW30" s="6">
        <f t="shared" si="56"/>
        <v>448</v>
      </c>
      <c r="BX30" s="6">
        <f t="shared" si="56"/>
        <v>0</v>
      </c>
      <c r="BY30" s="21">
        <f t="shared" si="6"/>
        <v>33.836858006042299</v>
      </c>
      <c r="BZ30" s="21"/>
    </row>
    <row r="31" spans="1:78" ht="20.100000000000001" customHeight="1" x14ac:dyDescent="0.25">
      <c r="A31" s="19" t="s">
        <v>13</v>
      </c>
      <c r="B31" s="17">
        <f>B15</f>
        <v>912</v>
      </c>
      <c r="C31" s="17" t="s">
        <v>6</v>
      </c>
      <c r="D31" s="17" t="s">
        <v>56</v>
      </c>
      <c r="E31" s="17" t="s">
        <v>59</v>
      </c>
      <c r="F31" s="17"/>
      <c r="G31" s="6">
        <f t="shared" si="54"/>
        <v>1324</v>
      </c>
      <c r="H31" s="6">
        <f t="shared" si="54"/>
        <v>0</v>
      </c>
      <c r="I31" s="6">
        <f t="shared" ref="I31:R33" si="57">I32</f>
        <v>0</v>
      </c>
      <c r="J31" s="6">
        <f t="shared" si="57"/>
        <v>0</v>
      </c>
      <c r="K31" s="6">
        <f t="shared" si="57"/>
        <v>0</v>
      </c>
      <c r="L31" s="6">
        <f t="shared" si="57"/>
        <v>0</v>
      </c>
      <c r="M31" s="6">
        <f t="shared" si="57"/>
        <v>1324</v>
      </c>
      <c r="N31" s="6">
        <f t="shared" si="57"/>
        <v>0</v>
      </c>
      <c r="O31" s="6">
        <f t="shared" si="57"/>
        <v>0</v>
      </c>
      <c r="P31" s="6">
        <f t="shared" si="57"/>
        <v>0</v>
      </c>
      <c r="Q31" s="6">
        <f t="shared" si="57"/>
        <v>0</v>
      </c>
      <c r="R31" s="6">
        <f t="shared" si="57"/>
        <v>0</v>
      </c>
      <c r="S31" s="6">
        <f t="shared" ref="S31:AB33" si="58">S32</f>
        <v>1324</v>
      </c>
      <c r="T31" s="6">
        <f t="shared" si="58"/>
        <v>0</v>
      </c>
      <c r="U31" s="6">
        <f t="shared" si="58"/>
        <v>0</v>
      </c>
      <c r="V31" s="6">
        <f t="shared" si="58"/>
        <v>0</v>
      </c>
      <c r="W31" s="6">
        <f t="shared" si="58"/>
        <v>0</v>
      </c>
      <c r="X31" s="6">
        <f t="shared" si="58"/>
        <v>0</v>
      </c>
      <c r="Y31" s="6">
        <f t="shared" si="58"/>
        <v>1324</v>
      </c>
      <c r="Z31" s="6">
        <f t="shared" si="58"/>
        <v>0</v>
      </c>
      <c r="AA31" s="6">
        <f t="shared" si="58"/>
        <v>0</v>
      </c>
      <c r="AB31" s="6">
        <f t="shared" si="58"/>
        <v>0</v>
      </c>
      <c r="AC31" s="6">
        <f t="shared" ref="AC31:AL33" si="59">AC32</f>
        <v>0</v>
      </c>
      <c r="AD31" s="6">
        <f t="shared" si="59"/>
        <v>0</v>
      </c>
      <c r="AE31" s="6">
        <f t="shared" si="59"/>
        <v>1324</v>
      </c>
      <c r="AF31" s="6">
        <f t="shared" si="59"/>
        <v>0</v>
      </c>
      <c r="AG31" s="6">
        <f t="shared" si="59"/>
        <v>0</v>
      </c>
      <c r="AH31" s="6">
        <f t="shared" si="59"/>
        <v>0</v>
      </c>
      <c r="AI31" s="6">
        <f t="shared" si="59"/>
        <v>0</v>
      </c>
      <c r="AJ31" s="6">
        <f t="shared" si="59"/>
        <v>0</v>
      </c>
      <c r="AK31" s="6">
        <f t="shared" si="59"/>
        <v>1324</v>
      </c>
      <c r="AL31" s="6">
        <f t="shared" si="59"/>
        <v>0</v>
      </c>
      <c r="AM31" s="6">
        <f t="shared" ref="AM31:AV33" si="60">AM32</f>
        <v>0</v>
      </c>
      <c r="AN31" s="6">
        <f t="shared" si="60"/>
        <v>0</v>
      </c>
      <c r="AO31" s="6">
        <f t="shared" si="60"/>
        <v>0</v>
      </c>
      <c r="AP31" s="6">
        <f t="shared" si="60"/>
        <v>0</v>
      </c>
      <c r="AQ31" s="6">
        <f t="shared" si="60"/>
        <v>1324</v>
      </c>
      <c r="AR31" s="6">
        <f t="shared" si="60"/>
        <v>0</v>
      </c>
      <c r="AS31" s="6">
        <f t="shared" si="60"/>
        <v>0</v>
      </c>
      <c r="AT31" s="6">
        <f t="shared" si="60"/>
        <v>0</v>
      </c>
      <c r="AU31" s="6">
        <f t="shared" si="60"/>
        <v>0</v>
      </c>
      <c r="AV31" s="6">
        <f t="shared" si="60"/>
        <v>0</v>
      </c>
      <c r="AW31" s="6">
        <f t="shared" ref="AW31:BF33" si="61">AW32</f>
        <v>1324</v>
      </c>
      <c r="AX31" s="6">
        <f t="shared" si="61"/>
        <v>0</v>
      </c>
      <c r="AY31" s="6">
        <f t="shared" si="61"/>
        <v>0</v>
      </c>
      <c r="AZ31" s="6">
        <f t="shared" si="61"/>
        <v>0</v>
      </c>
      <c r="BA31" s="6">
        <f t="shared" si="61"/>
        <v>0</v>
      </c>
      <c r="BB31" s="6">
        <f t="shared" si="61"/>
        <v>0</v>
      </c>
      <c r="BC31" s="6">
        <f t="shared" si="61"/>
        <v>1324</v>
      </c>
      <c r="BD31" s="6">
        <f t="shared" si="61"/>
        <v>0</v>
      </c>
      <c r="BE31" s="6">
        <f t="shared" si="61"/>
        <v>0</v>
      </c>
      <c r="BF31" s="6">
        <f t="shared" si="61"/>
        <v>0</v>
      </c>
      <c r="BG31" s="6">
        <f t="shared" ref="BG31:BW33" si="62">BG32</f>
        <v>0</v>
      </c>
      <c r="BH31" s="6">
        <f t="shared" si="62"/>
        <v>0</v>
      </c>
      <c r="BI31" s="6">
        <f t="shared" si="62"/>
        <v>1324</v>
      </c>
      <c r="BJ31" s="6">
        <f t="shared" si="62"/>
        <v>0</v>
      </c>
      <c r="BK31" s="6">
        <f t="shared" si="62"/>
        <v>0</v>
      </c>
      <c r="BL31" s="6">
        <f t="shared" si="62"/>
        <v>0</v>
      </c>
      <c r="BM31" s="6">
        <f t="shared" si="62"/>
        <v>0</v>
      </c>
      <c r="BN31" s="6">
        <f t="shared" si="62"/>
        <v>0</v>
      </c>
      <c r="BO31" s="6">
        <f t="shared" si="62"/>
        <v>1324</v>
      </c>
      <c r="BP31" s="6">
        <f t="shared" si="62"/>
        <v>0</v>
      </c>
      <c r="BQ31" s="6">
        <f t="shared" si="62"/>
        <v>0</v>
      </c>
      <c r="BR31" s="6">
        <f t="shared" si="62"/>
        <v>0</v>
      </c>
      <c r="BS31" s="6">
        <f t="shared" si="62"/>
        <v>0</v>
      </c>
      <c r="BT31" s="6">
        <f t="shared" si="62"/>
        <v>0</v>
      </c>
      <c r="BU31" s="6">
        <f t="shared" si="62"/>
        <v>1324</v>
      </c>
      <c r="BV31" s="6">
        <f t="shared" si="62"/>
        <v>0</v>
      </c>
      <c r="BW31" s="6">
        <f t="shared" si="62"/>
        <v>448</v>
      </c>
      <c r="BX31" s="6">
        <f t="shared" si="56"/>
        <v>0</v>
      </c>
      <c r="BY31" s="21">
        <f t="shared" si="6"/>
        <v>33.836858006042299</v>
      </c>
      <c r="BZ31" s="21"/>
    </row>
    <row r="32" spans="1:78" ht="20.100000000000001" customHeight="1" x14ac:dyDescent="0.25">
      <c r="A32" s="19" t="s">
        <v>14</v>
      </c>
      <c r="B32" s="17">
        <f t="shared" si="20"/>
        <v>912</v>
      </c>
      <c r="C32" s="17" t="s">
        <v>6</v>
      </c>
      <c r="D32" s="17" t="s">
        <v>56</v>
      </c>
      <c r="E32" s="17" t="s">
        <v>74</v>
      </c>
      <c r="F32" s="17"/>
      <c r="G32" s="6">
        <f t="shared" si="54"/>
        <v>1324</v>
      </c>
      <c r="H32" s="6">
        <f t="shared" si="54"/>
        <v>0</v>
      </c>
      <c r="I32" s="6">
        <f t="shared" si="57"/>
        <v>0</v>
      </c>
      <c r="J32" s="6">
        <f t="shared" si="57"/>
        <v>0</v>
      </c>
      <c r="K32" s="6">
        <f t="shared" si="57"/>
        <v>0</v>
      </c>
      <c r="L32" s="6">
        <f t="shared" si="57"/>
        <v>0</v>
      </c>
      <c r="M32" s="6">
        <f t="shared" si="57"/>
        <v>1324</v>
      </c>
      <c r="N32" s="6">
        <f t="shared" si="57"/>
        <v>0</v>
      </c>
      <c r="O32" s="6">
        <f t="shared" si="57"/>
        <v>0</v>
      </c>
      <c r="P32" s="6">
        <f t="shared" si="57"/>
        <v>0</v>
      </c>
      <c r="Q32" s="6">
        <f t="shared" si="57"/>
        <v>0</v>
      </c>
      <c r="R32" s="6">
        <f t="shared" si="57"/>
        <v>0</v>
      </c>
      <c r="S32" s="6">
        <f t="shared" si="58"/>
        <v>1324</v>
      </c>
      <c r="T32" s="6">
        <f t="shared" si="58"/>
        <v>0</v>
      </c>
      <c r="U32" s="6">
        <f t="shared" si="58"/>
        <v>0</v>
      </c>
      <c r="V32" s="6">
        <f t="shared" si="58"/>
        <v>0</v>
      </c>
      <c r="W32" s="6">
        <f t="shared" si="58"/>
        <v>0</v>
      </c>
      <c r="X32" s="6">
        <f t="shared" si="58"/>
        <v>0</v>
      </c>
      <c r="Y32" s="6">
        <f t="shared" si="58"/>
        <v>1324</v>
      </c>
      <c r="Z32" s="6">
        <f t="shared" si="58"/>
        <v>0</v>
      </c>
      <c r="AA32" s="6">
        <f t="shared" si="58"/>
        <v>0</v>
      </c>
      <c r="AB32" s="6">
        <f t="shared" si="58"/>
        <v>0</v>
      </c>
      <c r="AC32" s="6">
        <f t="shared" si="59"/>
        <v>0</v>
      </c>
      <c r="AD32" s="6">
        <f t="shared" si="59"/>
        <v>0</v>
      </c>
      <c r="AE32" s="6">
        <f t="shared" si="59"/>
        <v>1324</v>
      </c>
      <c r="AF32" s="6">
        <f t="shared" si="59"/>
        <v>0</v>
      </c>
      <c r="AG32" s="6">
        <f t="shared" si="59"/>
        <v>0</v>
      </c>
      <c r="AH32" s="6">
        <f t="shared" si="59"/>
        <v>0</v>
      </c>
      <c r="AI32" s="6">
        <f t="shared" si="59"/>
        <v>0</v>
      </c>
      <c r="AJ32" s="6">
        <f t="shared" si="59"/>
        <v>0</v>
      </c>
      <c r="AK32" s="6">
        <f t="shared" si="59"/>
        <v>1324</v>
      </c>
      <c r="AL32" s="6">
        <f t="shared" si="59"/>
        <v>0</v>
      </c>
      <c r="AM32" s="6">
        <f t="shared" si="60"/>
        <v>0</v>
      </c>
      <c r="AN32" s="6">
        <f t="shared" si="60"/>
        <v>0</v>
      </c>
      <c r="AO32" s="6">
        <f t="shared" si="60"/>
        <v>0</v>
      </c>
      <c r="AP32" s="6">
        <f t="shared" si="60"/>
        <v>0</v>
      </c>
      <c r="AQ32" s="6">
        <f t="shared" si="60"/>
        <v>1324</v>
      </c>
      <c r="AR32" s="6">
        <f t="shared" si="60"/>
        <v>0</v>
      </c>
      <c r="AS32" s="6">
        <f t="shared" si="60"/>
        <v>0</v>
      </c>
      <c r="AT32" s="6">
        <f t="shared" si="60"/>
        <v>0</v>
      </c>
      <c r="AU32" s="6">
        <f t="shared" si="60"/>
        <v>0</v>
      </c>
      <c r="AV32" s="6">
        <f t="shared" si="60"/>
        <v>0</v>
      </c>
      <c r="AW32" s="6">
        <f t="shared" si="61"/>
        <v>1324</v>
      </c>
      <c r="AX32" s="6">
        <f t="shared" si="61"/>
        <v>0</v>
      </c>
      <c r="AY32" s="6">
        <f t="shared" si="61"/>
        <v>0</v>
      </c>
      <c r="AZ32" s="6">
        <f t="shared" si="61"/>
        <v>0</v>
      </c>
      <c r="BA32" s="6">
        <f t="shared" si="61"/>
        <v>0</v>
      </c>
      <c r="BB32" s="6">
        <f t="shared" si="61"/>
        <v>0</v>
      </c>
      <c r="BC32" s="6">
        <f t="shared" si="61"/>
        <v>1324</v>
      </c>
      <c r="BD32" s="6">
        <f t="shared" si="61"/>
        <v>0</v>
      </c>
      <c r="BE32" s="6">
        <f t="shared" si="61"/>
        <v>0</v>
      </c>
      <c r="BF32" s="6">
        <f t="shared" si="61"/>
        <v>0</v>
      </c>
      <c r="BG32" s="6">
        <f t="shared" si="62"/>
        <v>0</v>
      </c>
      <c r="BH32" s="6">
        <f t="shared" si="62"/>
        <v>0</v>
      </c>
      <c r="BI32" s="6">
        <f t="shared" si="62"/>
        <v>1324</v>
      </c>
      <c r="BJ32" s="6">
        <f t="shared" si="62"/>
        <v>0</v>
      </c>
      <c r="BK32" s="6">
        <f t="shared" si="62"/>
        <v>0</v>
      </c>
      <c r="BL32" s="6">
        <f t="shared" si="62"/>
        <v>0</v>
      </c>
      <c r="BM32" s="6">
        <f t="shared" si="62"/>
        <v>0</v>
      </c>
      <c r="BN32" s="6">
        <f t="shared" si="62"/>
        <v>0</v>
      </c>
      <c r="BO32" s="6">
        <f t="shared" si="62"/>
        <v>1324</v>
      </c>
      <c r="BP32" s="6">
        <f t="shared" si="62"/>
        <v>0</v>
      </c>
      <c r="BQ32" s="6">
        <f t="shared" si="62"/>
        <v>0</v>
      </c>
      <c r="BR32" s="6">
        <f t="shared" si="62"/>
        <v>0</v>
      </c>
      <c r="BS32" s="6">
        <f t="shared" si="62"/>
        <v>0</v>
      </c>
      <c r="BT32" s="6">
        <f t="shared" si="62"/>
        <v>0</v>
      </c>
      <c r="BU32" s="6">
        <f t="shared" si="62"/>
        <v>1324</v>
      </c>
      <c r="BV32" s="6">
        <f t="shared" si="62"/>
        <v>0</v>
      </c>
      <c r="BW32" s="6">
        <f t="shared" si="56"/>
        <v>448</v>
      </c>
      <c r="BX32" s="6">
        <f t="shared" si="56"/>
        <v>0</v>
      </c>
      <c r="BY32" s="21">
        <f t="shared" si="6"/>
        <v>33.836858006042299</v>
      </c>
      <c r="BZ32" s="21"/>
    </row>
    <row r="33" spans="1:78" ht="33" x14ac:dyDescent="0.25">
      <c r="A33" s="16" t="s">
        <v>10</v>
      </c>
      <c r="B33" s="17">
        <f t="shared" si="20"/>
        <v>912</v>
      </c>
      <c r="C33" s="17" t="s">
        <v>6</v>
      </c>
      <c r="D33" s="17" t="s">
        <v>56</v>
      </c>
      <c r="E33" s="17" t="s">
        <v>74</v>
      </c>
      <c r="F33" s="17" t="s">
        <v>11</v>
      </c>
      <c r="G33" s="6">
        <f t="shared" si="54"/>
        <v>1324</v>
      </c>
      <c r="H33" s="6">
        <f t="shared" si="54"/>
        <v>0</v>
      </c>
      <c r="I33" s="6">
        <f t="shared" si="57"/>
        <v>0</v>
      </c>
      <c r="J33" s="6">
        <f t="shared" si="57"/>
        <v>0</v>
      </c>
      <c r="K33" s="6">
        <f t="shared" si="57"/>
        <v>0</v>
      </c>
      <c r="L33" s="6">
        <f t="shared" si="57"/>
        <v>0</v>
      </c>
      <c r="M33" s="6">
        <f t="shared" si="57"/>
        <v>1324</v>
      </c>
      <c r="N33" s="6">
        <f t="shared" si="57"/>
        <v>0</v>
      </c>
      <c r="O33" s="6">
        <f t="shared" si="57"/>
        <v>0</v>
      </c>
      <c r="P33" s="6">
        <f t="shared" si="57"/>
        <v>0</v>
      </c>
      <c r="Q33" s="6">
        <f t="shared" si="57"/>
        <v>0</v>
      </c>
      <c r="R33" s="6">
        <f t="shared" si="57"/>
        <v>0</v>
      </c>
      <c r="S33" s="6">
        <f t="shared" si="58"/>
        <v>1324</v>
      </c>
      <c r="T33" s="6">
        <f t="shared" si="58"/>
        <v>0</v>
      </c>
      <c r="U33" s="6">
        <f t="shared" si="58"/>
        <v>0</v>
      </c>
      <c r="V33" s="6">
        <f t="shared" si="58"/>
        <v>0</v>
      </c>
      <c r="W33" s="6">
        <f t="shared" si="58"/>
        <v>0</v>
      </c>
      <c r="X33" s="6">
        <f t="shared" si="58"/>
        <v>0</v>
      </c>
      <c r="Y33" s="6">
        <f t="shared" si="58"/>
        <v>1324</v>
      </c>
      <c r="Z33" s="6">
        <f t="shared" si="58"/>
        <v>0</v>
      </c>
      <c r="AA33" s="6">
        <f t="shared" si="58"/>
        <v>0</v>
      </c>
      <c r="AB33" s="6">
        <f t="shared" si="58"/>
        <v>0</v>
      </c>
      <c r="AC33" s="6">
        <f t="shared" si="59"/>
        <v>0</v>
      </c>
      <c r="AD33" s="6">
        <f t="shared" si="59"/>
        <v>0</v>
      </c>
      <c r="AE33" s="6">
        <f t="shared" si="59"/>
        <v>1324</v>
      </c>
      <c r="AF33" s="6">
        <f t="shared" si="59"/>
        <v>0</v>
      </c>
      <c r="AG33" s="6">
        <f t="shared" si="59"/>
        <v>0</v>
      </c>
      <c r="AH33" s="6">
        <f t="shared" si="59"/>
        <v>0</v>
      </c>
      <c r="AI33" s="6">
        <f t="shared" si="59"/>
        <v>0</v>
      </c>
      <c r="AJ33" s="6">
        <f t="shared" si="59"/>
        <v>0</v>
      </c>
      <c r="AK33" s="6">
        <f t="shared" si="59"/>
        <v>1324</v>
      </c>
      <c r="AL33" s="6">
        <f t="shared" si="59"/>
        <v>0</v>
      </c>
      <c r="AM33" s="6">
        <f t="shared" si="60"/>
        <v>0</v>
      </c>
      <c r="AN33" s="6">
        <f t="shared" si="60"/>
        <v>0</v>
      </c>
      <c r="AO33" s="6">
        <f t="shared" si="60"/>
        <v>0</v>
      </c>
      <c r="AP33" s="6">
        <f t="shared" si="60"/>
        <v>0</v>
      </c>
      <c r="AQ33" s="6">
        <f t="shared" si="60"/>
        <v>1324</v>
      </c>
      <c r="AR33" s="6">
        <f t="shared" si="60"/>
        <v>0</v>
      </c>
      <c r="AS33" s="6">
        <f t="shared" si="60"/>
        <v>0</v>
      </c>
      <c r="AT33" s="6">
        <f t="shared" si="60"/>
        <v>0</v>
      </c>
      <c r="AU33" s="6">
        <f t="shared" si="60"/>
        <v>0</v>
      </c>
      <c r="AV33" s="6">
        <f t="shared" si="60"/>
        <v>0</v>
      </c>
      <c r="AW33" s="6">
        <f t="shared" si="61"/>
        <v>1324</v>
      </c>
      <c r="AX33" s="6">
        <f t="shared" si="61"/>
        <v>0</v>
      </c>
      <c r="AY33" s="6">
        <f t="shared" si="61"/>
        <v>0</v>
      </c>
      <c r="AZ33" s="6">
        <f t="shared" si="61"/>
        <v>0</v>
      </c>
      <c r="BA33" s="6">
        <f t="shared" si="61"/>
        <v>0</v>
      </c>
      <c r="BB33" s="6">
        <f t="shared" si="61"/>
        <v>0</v>
      </c>
      <c r="BC33" s="6">
        <f t="shared" si="61"/>
        <v>1324</v>
      </c>
      <c r="BD33" s="6">
        <f t="shared" si="61"/>
        <v>0</v>
      </c>
      <c r="BE33" s="6">
        <f t="shared" si="61"/>
        <v>0</v>
      </c>
      <c r="BF33" s="6">
        <f t="shared" si="61"/>
        <v>0</v>
      </c>
      <c r="BG33" s="6">
        <f t="shared" si="62"/>
        <v>0</v>
      </c>
      <c r="BH33" s="6">
        <f t="shared" si="62"/>
        <v>0</v>
      </c>
      <c r="BI33" s="6">
        <f t="shared" si="62"/>
        <v>1324</v>
      </c>
      <c r="BJ33" s="6">
        <f t="shared" si="62"/>
        <v>0</v>
      </c>
      <c r="BK33" s="6">
        <f t="shared" si="62"/>
        <v>0</v>
      </c>
      <c r="BL33" s="6">
        <f t="shared" si="62"/>
        <v>0</v>
      </c>
      <c r="BM33" s="6">
        <f t="shared" si="62"/>
        <v>0</v>
      </c>
      <c r="BN33" s="6">
        <f t="shared" si="62"/>
        <v>0</v>
      </c>
      <c r="BO33" s="6">
        <f t="shared" si="62"/>
        <v>1324</v>
      </c>
      <c r="BP33" s="6">
        <f t="shared" si="62"/>
        <v>0</v>
      </c>
      <c r="BQ33" s="6">
        <f t="shared" si="62"/>
        <v>0</v>
      </c>
      <c r="BR33" s="6">
        <f t="shared" si="62"/>
        <v>0</v>
      </c>
      <c r="BS33" s="6">
        <f t="shared" si="62"/>
        <v>0</v>
      </c>
      <c r="BT33" s="6">
        <f t="shared" si="62"/>
        <v>0</v>
      </c>
      <c r="BU33" s="6">
        <f t="shared" si="62"/>
        <v>1324</v>
      </c>
      <c r="BV33" s="6">
        <f t="shared" si="62"/>
        <v>0</v>
      </c>
      <c r="BW33" s="6">
        <f t="shared" si="56"/>
        <v>448</v>
      </c>
      <c r="BX33" s="6">
        <f t="shared" si="56"/>
        <v>0</v>
      </c>
      <c r="BY33" s="21">
        <f t="shared" si="6"/>
        <v>33.836858006042299</v>
      </c>
      <c r="BZ33" s="21"/>
    </row>
    <row r="34" spans="1:78" ht="20.100000000000001" customHeight="1" x14ac:dyDescent="0.25">
      <c r="A34" s="19" t="s">
        <v>12</v>
      </c>
      <c r="B34" s="17">
        <f t="shared" si="20"/>
        <v>912</v>
      </c>
      <c r="C34" s="17" t="s">
        <v>6</v>
      </c>
      <c r="D34" s="17" t="s">
        <v>56</v>
      </c>
      <c r="E34" s="17" t="s">
        <v>74</v>
      </c>
      <c r="F34" s="17">
        <v>610</v>
      </c>
      <c r="G34" s="6">
        <v>1324</v>
      </c>
      <c r="H34" s="6"/>
      <c r="I34" s="6"/>
      <c r="J34" s="6"/>
      <c r="K34" s="6"/>
      <c r="L34" s="6"/>
      <c r="M34" s="6">
        <f>G34+I34+J34+K34+L34</f>
        <v>1324</v>
      </c>
      <c r="N34" s="6">
        <f>H34+L34</f>
        <v>0</v>
      </c>
      <c r="O34" s="6"/>
      <c r="P34" s="6"/>
      <c r="Q34" s="6"/>
      <c r="R34" s="6"/>
      <c r="S34" s="6">
        <f>M34+O34+P34+Q34+R34</f>
        <v>1324</v>
      </c>
      <c r="T34" s="6">
        <f>N34+R34</f>
        <v>0</v>
      </c>
      <c r="U34" s="6"/>
      <c r="V34" s="6"/>
      <c r="W34" s="6"/>
      <c r="X34" s="6"/>
      <c r="Y34" s="6">
        <f>S34+U34+V34+W34+X34</f>
        <v>1324</v>
      </c>
      <c r="Z34" s="6">
        <f>T34+X34</f>
        <v>0</v>
      </c>
      <c r="AA34" s="6"/>
      <c r="AB34" s="6"/>
      <c r="AC34" s="6"/>
      <c r="AD34" s="6"/>
      <c r="AE34" s="6">
        <f>Y34+AA34+AB34+AC34+AD34</f>
        <v>1324</v>
      </c>
      <c r="AF34" s="6">
        <f>Z34+AD34</f>
        <v>0</v>
      </c>
      <c r="AG34" s="6"/>
      <c r="AH34" s="6"/>
      <c r="AI34" s="6"/>
      <c r="AJ34" s="6"/>
      <c r="AK34" s="6">
        <f>AE34+AG34+AH34+AI34+AJ34</f>
        <v>1324</v>
      </c>
      <c r="AL34" s="6">
        <f>AF34+AJ34</f>
        <v>0</v>
      </c>
      <c r="AM34" s="6"/>
      <c r="AN34" s="6"/>
      <c r="AO34" s="6"/>
      <c r="AP34" s="6"/>
      <c r="AQ34" s="6">
        <f>AK34+AM34+AN34+AO34+AP34</f>
        <v>1324</v>
      </c>
      <c r="AR34" s="6">
        <f>AL34+AP34</f>
        <v>0</v>
      </c>
      <c r="AS34" s="6"/>
      <c r="AT34" s="6"/>
      <c r="AU34" s="6"/>
      <c r="AV34" s="6"/>
      <c r="AW34" s="6">
        <f>AQ34+AS34+AT34+AU34+AV34</f>
        <v>1324</v>
      </c>
      <c r="AX34" s="6">
        <f>AR34+AV34</f>
        <v>0</v>
      </c>
      <c r="AY34" s="6"/>
      <c r="AZ34" s="6"/>
      <c r="BA34" s="6"/>
      <c r="BB34" s="6"/>
      <c r="BC34" s="6">
        <f>AW34+AY34+AZ34+BA34+BB34</f>
        <v>1324</v>
      </c>
      <c r="BD34" s="6">
        <f>AX34+BB34</f>
        <v>0</v>
      </c>
      <c r="BE34" s="6"/>
      <c r="BF34" s="6"/>
      <c r="BG34" s="6"/>
      <c r="BH34" s="6"/>
      <c r="BI34" s="6">
        <f>BC34+BE34+BF34+BG34+BH34</f>
        <v>1324</v>
      </c>
      <c r="BJ34" s="6">
        <f>BD34+BH34</f>
        <v>0</v>
      </c>
      <c r="BK34" s="6"/>
      <c r="BL34" s="6"/>
      <c r="BM34" s="6"/>
      <c r="BN34" s="6"/>
      <c r="BO34" s="6">
        <f>BI34+BK34+BL34+BM34+BN34</f>
        <v>1324</v>
      </c>
      <c r="BP34" s="6">
        <f>BJ34+BN34</f>
        <v>0</v>
      </c>
      <c r="BQ34" s="6"/>
      <c r="BR34" s="6"/>
      <c r="BS34" s="6"/>
      <c r="BT34" s="6"/>
      <c r="BU34" s="6">
        <f>BO34+BQ34+BR34+BS34+BT34</f>
        <v>1324</v>
      </c>
      <c r="BV34" s="6">
        <f>BP34+BT34</f>
        <v>0</v>
      </c>
      <c r="BW34" s="6">
        <v>448</v>
      </c>
      <c r="BX34" s="6"/>
      <c r="BY34" s="21">
        <f t="shared" si="6"/>
        <v>33.836858006042299</v>
      </c>
      <c r="BZ34" s="21"/>
    </row>
    <row r="35" spans="1:78" x14ac:dyDescent="0.25">
      <c r="A35" s="16"/>
      <c r="B35" s="17"/>
      <c r="C35" s="17"/>
      <c r="D35" s="17"/>
      <c r="E35" s="17"/>
      <c r="F35" s="6"/>
      <c r="G35" s="6"/>
      <c r="H35" s="6"/>
      <c r="I35" s="6"/>
      <c r="J35" s="6"/>
      <c r="K35" s="6"/>
      <c r="L35" s="6"/>
      <c r="M35" s="6"/>
      <c r="N35" s="7"/>
      <c r="O35" s="6"/>
      <c r="P35" s="6"/>
      <c r="Q35" s="6"/>
      <c r="R35" s="6"/>
      <c r="S35" s="6"/>
      <c r="T35" s="7"/>
      <c r="U35" s="6"/>
      <c r="V35" s="6"/>
      <c r="W35" s="6"/>
      <c r="X35" s="6"/>
      <c r="Y35" s="6"/>
      <c r="Z35" s="7"/>
      <c r="AA35" s="6"/>
      <c r="AB35" s="6"/>
      <c r="AC35" s="6"/>
      <c r="AD35" s="6"/>
      <c r="AE35" s="6"/>
      <c r="AF35" s="7"/>
      <c r="AG35" s="6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7"/>
      <c r="AS35" s="6"/>
      <c r="AT35" s="6"/>
      <c r="AU35" s="6"/>
      <c r="AV35" s="6"/>
      <c r="AW35" s="6"/>
      <c r="AX35" s="7"/>
      <c r="AY35" s="6"/>
      <c r="AZ35" s="6"/>
      <c r="BA35" s="6"/>
      <c r="BB35" s="6"/>
      <c r="BC35" s="6"/>
      <c r="BD35" s="7"/>
      <c r="BE35" s="6"/>
      <c r="BF35" s="6"/>
      <c r="BG35" s="6"/>
      <c r="BH35" s="6"/>
      <c r="BI35" s="6"/>
      <c r="BJ35" s="7"/>
      <c r="BK35" s="6"/>
      <c r="BL35" s="6"/>
      <c r="BM35" s="6"/>
      <c r="BN35" s="6"/>
      <c r="BO35" s="6"/>
      <c r="BP35" s="7"/>
      <c r="BQ35" s="6"/>
      <c r="BR35" s="6"/>
      <c r="BS35" s="6"/>
      <c r="BT35" s="6"/>
      <c r="BU35" s="6"/>
      <c r="BV35" s="7"/>
      <c r="BW35" s="6"/>
      <c r="BX35" s="7"/>
      <c r="BY35" s="21"/>
      <c r="BZ35" s="32"/>
    </row>
    <row r="36" spans="1:78" ht="18.75" x14ac:dyDescent="0.3">
      <c r="A36" s="14" t="s">
        <v>80</v>
      </c>
      <c r="B36" s="15">
        <v>912</v>
      </c>
      <c r="C36" s="15" t="s">
        <v>6</v>
      </c>
      <c r="D36" s="15" t="s">
        <v>15</v>
      </c>
      <c r="E36" s="15"/>
      <c r="F36" s="15"/>
      <c r="G36" s="10">
        <f t="shared" ref="G36:BR36" si="63">G37</f>
        <v>8322</v>
      </c>
      <c r="H36" s="10">
        <f t="shared" si="63"/>
        <v>0</v>
      </c>
      <c r="I36" s="10">
        <f t="shared" si="63"/>
        <v>0</v>
      </c>
      <c r="J36" s="10">
        <f t="shared" si="63"/>
        <v>116</v>
      </c>
      <c r="K36" s="10">
        <f t="shared" si="63"/>
        <v>0</v>
      </c>
      <c r="L36" s="10">
        <f t="shared" si="63"/>
        <v>0</v>
      </c>
      <c r="M36" s="10">
        <f t="shared" si="63"/>
        <v>8438</v>
      </c>
      <c r="N36" s="10">
        <f t="shared" si="63"/>
        <v>0</v>
      </c>
      <c r="O36" s="10">
        <f t="shared" si="63"/>
        <v>0</v>
      </c>
      <c r="P36" s="10">
        <f t="shared" si="63"/>
        <v>0</v>
      </c>
      <c r="Q36" s="10">
        <f t="shared" si="63"/>
        <v>0</v>
      </c>
      <c r="R36" s="10">
        <f t="shared" si="63"/>
        <v>0</v>
      </c>
      <c r="S36" s="10">
        <f t="shared" si="63"/>
        <v>8438</v>
      </c>
      <c r="T36" s="10">
        <f t="shared" si="63"/>
        <v>0</v>
      </c>
      <c r="U36" s="10">
        <f t="shared" si="63"/>
        <v>0</v>
      </c>
      <c r="V36" s="10">
        <f t="shared" si="63"/>
        <v>0</v>
      </c>
      <c r="W36" s="10">
        <f t="shared" si="63"/>
        <v>0</v>
      </c>
      <c r="X36" s="10">
        <f t="shared" si="63"/>
        <v>0</v>
      </c>
      <c r="Y36" s="10">
        <f t="shared" si="63"/>
        <v>8438</v>
      </c>
      <c r="Z36" s="10">
        <f t="shared" si="63"/>
        <v>0</v>
      </c>
      <c r="AA36" s="10">
        <f t="shared" si="63"/>
        <v>0</v>
      </c>
      <c r="AB36" s="10">
        <f t="shared" si="63"/>
        <v>2115</v>
      </c>
      <c r="AC36" s="10">
        <f t="shared" si="63"/>
        <v>0</v>
      </c>
      <c r="AD36" s="10">
        <f t="shared" si="63"/>
        <v>0</v>
      </c>
      <c r="AE36" s="10">
        <f t="shared" si="63"/>
        <v>10553</v>
      </c>
      <c r="AF36" s="10">
        <f t="shared" si="63"/>
        <v>0</v>
      </c>
      <c r="AG36" s="10">
        <f t="shared" si="63"/>
        <v>0</v>
      </c>
      <c r="AH36" s="10">
        <f t="shared" si="63"/>
        <v>0</v>
      </c>
      <c r="AI36" s="10">
        <f t="shared" si="63"/>
        <v>0</v>
      </c>
      <c r="AJ36" s="10">
        <f t="shared" si="63"/>
        <v>0</v>
      </c>
      <c r="AK36" s="10">
        <f t="shared" si="63"/>
        <v>10553</v>
      </c>
      <c r="AL36" s="10">
        <f t="shared" si="63"/>
        <v>0</v>
      </c>
      <c r="AM36" s="10">
        <f t="shared" si="63"/>
        <v>0</v>
      </c>
      <c r="AN36" s="10">
        <f t="shared" si="63"/>
        <v>11643</v>
      </c>
      <c r="AO36" s="10">
        <f t="shared" si="63"/>
        <v>0</v>
      </c>
      <c r="AP36" s="10">
        <f t="shared" si="63"/>
        <v>0</v>
      </c>
      <c r="AQ36" s="10">
        <f t="shared" si="63"/>
        <v>22196</v>
      </c>
      <c r="AR36" s="10">
        <f t="shared" si="63"/>
        <v>0</v>
      </c>
      <c r="AS36" s="10">
        <f t="shared" si="63"/>
        <v>0</v>
      </c>
      <c r="AT36" s="10">
        <f t="shared" si="63"/>
        <v>0</v>
      </c>
      <c r="AU36" s="10">
        <f t="shared" si="63"/>
        <v>0</v>
      </c>
      <c r="AV36" s="10">
        <f t="shared" si="63"/>
        <v>0</v>
      </c>
      <c r="AW36" s="10">
        <f t="shared" si="63"/>
        <v>22196</v>
      </c>
      <c r="AX36" s="10">
        <f t="shared" si="63"/>
        <v>0</v>
      </c>
      <c r="AY36" s="10">
        <f t="shared" si="63"/>
        <v>0</v>
      </c>
      <c r="AZ36" s="10">
        <f t="shared" si="63"/>
        <v>170</v>
      </c>
      <c r="BA36" s="10">
        <f t="shared" si="63"/>
        <v>0</v>
      </c>
      <c r="BB36" s="10">
        <f t="shared" si="63"/>
        <v>16747</v>
      </c>
      <c r="BC36" s="10">
        <f t="shared" si="63"/>
        <v>39113</v>
      </c>
      <c r="BD36" s="10">
        <f t="shared" si="63"/>
        <v>16747</v>
      </c>
      <c r="BE36" s="10">
        <f t="shared" si="63"/>
        <v>0</v>
      </c>
      <c r="BF36" s="10">
        <f t="shared" si="63"/>
        <v>0</v>
      </c>
      <c r="BG36" s="10">
        <f t="shared" si="63"/>
        <v>0</v>
      </c>
      <c r="BH36" s="10">
        <f t="shared" si="63"/>
        <v>0</v>
      </c>
      <c r="BI36" s="10">
        <f t="shared" si="63"/>
        <v>39113</v>
      </c>
      <c r="BJ36" s="10">
        <f t="shared" si="63"/>
        <v>16747</v>
      </c>
      <c r="BK36" s="10">
        <f t="shared" si="63"/>
        <v>0</v>
      </c>
      <c r="BL36" s="10">
        <f t="shared" si="63"/>
        <v>0</v>
      </c>
      <c r="BM36" s="10">
        <f t="shared" si="63"/>
        <v>0</v>
      </c>
      <c r="BN36" s="10">
        <f t="shared" si="63"/>
        <v>0</v>
      </c>
      <c r="BO36" s="10">
        <f t="shared" si="63"/>
        <v>39113</v>
      </c>
      <c r="BP36" s="10">
        <f t="shared" si="63"/>
        <v>16747</v>
      </c>
      <c r="BQ36" s="10">
        <f t="shared" si="63"/>
        <v>0</v>
      </c>
      <c r="BR36" s="10">
        <f t="shared" si="63"/>
        <v>0</v>
      </c>
      <c r="BS36" s="10">
        <f t="shared" ref="BS36:BX36" si="64">BS37</f>
        <v>0</v>
      </c>
      <c r="BT36" s="10">
        <f t="shared" si="64"/>
        <v>0</v>
      </c>
      <c r="BU36" s="10">
        <f t="shared" si="64"/>
        <v>39113</v>
      </c>
      <c r="BV36" s="10">
        <f t="shared" si="64"/>
        <v>16747</v>
      </c>
      <c r="BW36" s="10">
        <f t="shared" si="64"/>
        <v>19053</v>
      </c>
      <c r="BX36" s="10">
        <f t="shared" si="64"/>
        <v>0</v>
      </c>
      <c r="BY36" s="35">
        <f t="shared" si="6"/>
        <v>48.712704215989568</v>
      </c>
      <c r="BZ36" s="35">
        <f t="shared" si="7"/>
        <v>0</v>
      </c>
    </row>
    <row r="37" spans="1:78" ht="33" x14ac:dyDescent="0.25">
      <c r="A37" s="16" t="s">
        <v>7</v>
      </c>
      <c r="B37" s="17">
        <f t="shared" si="20"/>
        <v>912</v>
      </c>
      <c r="C37" s="17" t="s">
        <v>6</v>
      </c>
      <c r="D37" s="17" t="s">
        <v>15</v>
      </c>
      <c r="E37" s="17" t="s">
        <v>35</v>
      </c>
      <c r="F37" s="17"/>
      <c r="G37" s="11">
        <f>G38+G42</f>
        <v>8322</v>
      </c>
      <c r="H37" s="11">
        <f>H38+H42</f>
        <v>0</v>
      </c>
      <c r="I37" s="11">
        <f t="shared" ref="I37:N37" si="65">I38+I42</f>
        <v>0</v>
      </c>
      <c r="J37" s="11">
        <f t="shared" si="65"/>
        <v>116</v>
      </c>
      <c r="K37" s="11">
        <f t="shared" si="65"/>
        <v>0</v>
      </c>
      <c r="L37" s="11">
        <f t="shared" si="65"/>
        <v>0</v>
      </c>
      <c r="M37" s="11">
        <f t="shared" si="65"/>
        <v>8438</v>
      </c>
      <c r="N37" s="11">
        <f t="shared" si="65"/>
        <v>0</v>
      </c>
      <c r="O37" s="11">
        <f t="shared" ref="O37:T37" si="66">O38+O42</f>
        <v>0</v>
      </c>
      <c r="P37" s="11">
        <f t="shared" si="66"/>
        <v>0</v>
      </c>
      <c r="Q37" s="11">
        <f t="shared" si="66"/>
        <v>0</v>
      </c>
      <c r="R37" s="11">
        <f t="shared" si="66"/>
        <v>0</v>
      </c>
      <c r="S37" s="11">
        <f t="shared" si="66"/>
        <v>8438</v>
      </c>
      <c r="T37" s="11">
        <f t="shared" si="66"/>
        <v>0</v>
      </c>
      <c r="U37" s="11">
        <f t="shared" ref="U37:Z37" si="67">U38+U42</f>
        <v>0</v>
      </c>
      <c r="V37" s="11">
        <f t="shared" si="67"/>
        <v>0</v>
      </c>
      <c r="W37" s="11">
        <f t="shared" si="67"/>
        <v>0</v>
      </c>
      <c r="X37" s="11">
        <f t="shared" si="67"/>
        <v>0</v>
      </c>
      <c r="Y37" s="11">
        <f t="shared" si="67"/>
        <v>8438</v>
      </c>
      <c r="Z37" s="11">
        <f t="shared" si="67"/>
        <v>0</v>
      </c>
      <c r="AA37" s="11">
        <f t="shared" ref="AA37:AF37" si="68">AA38+AA42</f>
        <v>0</v>
      </c>
      <c r="AB37" s="11">
        <f t="shared" si="68"/>
        <v>2115</v>
      </c>
      <c r="AC37" s="11">
        <f t="shared" si="68"/>
        <v>0</v>
      </c>
      <c r="AD37" s="11">
        <f t="shared" si="68"/>
        <v>0</v>
      </c>
      <c r="AE37" s="11">
        <f t="shared" si="68"/>
        <v>10553</v>
      </c>
      <c r="AF37" s="11">
        <f t="shared" si="68"/>
        <v>0</v>
      </c>
      <c r="AG37" s="11">
        <f t="shared" ref="AG37:AL37" si="69">AG38+AG42</f>
        <v>0</v>
      </c>
      <c r="AH37" s="11">
        <f t="shared" si="69"/>
        <v>0</v>
      </c>
      <c r="AI37" s="11">
        <f t="shared" si="69"/>
        <v>0</v>
      </c>
      <c r="AJ37" s="11">
        <f t="shared" si="69"/>
        <v>0</v>
      </c>
      <c r="AK37" s="11">
        <f t="shared" si="69"/>
        <v>10553</v>
      </c>
      <c r="AL37" s="11">
        <f t="shared" si="69"/>
        <v>0</v>
      </c>
      <c r="AM37" s="11">
        <f t="shared" ref="AM37:AR37" si="70">AM38+AM42</f>
        <v>0</v>
      </c>
      <c r="AN37" s="11">
        <f t="shared" si="70"/>
        <v>11643</v>
      </c>
      <c r="AO37" s="11">
        <f t="shared" si="70"/>
        <v>0</v>
      </c>
      <c r="AP37" s="11">
        <f t="shared" si="70"/>
        <v>0</v>
      </c>
      <c r="AQ37" s="11">
        <f t="shared" si="70"/>
        <v>22196</v>
      </c>
      <c r="AR37" s="11">
        <f t="shared" si="70"/>
        <v>0</v>
      </c>
      <c r="AS37" s="11">
        <f t="shared" ref="AS37:AX37" si="71">AS38+AS42</f>
        <v>0</v>
      </c>
      <c r="AT37" s="11">
        <f t="shared" si="71"/>
        <v>0</v>
      </c>
      <c r="AU37" s="11">
        <f t="shared" si="71"/>
        <v>0</v>
      </c>
      <c r="AV37" s="11">
        <f t="shared" si="71"/>
        <v>0</v>
      </c>
      <c r="AW37" s="11">
        <f t="shared" si="71"/>
        <v>22196</v>
      </c>
      <c r="AX37" s="11">
        <f t="shared" si="71"/>
        <v>0</v>
      </c>
      <c r="AY37" s="11">
        <f t="shared" ref="AY37:BP37" si="72">AY38+AY42+AY49</f>
        <v>0</v>
      </c>
      <c r="AZ37" s="11">
        <f t="shared" si="72"/>
        <v>170</v>
      </c>
      <c r="BA37" s="11">
        <f t="shared" si="72"/>
        <v>0</v>
      </c>
      <c r="BB37" s="11">
        <f t="shared" si="72"/>
        <v>16747</v>
      </c>
      <c r="BC37" s="11">
        <f t="shared" si="72"/>
        <v>39113</v>
      </c>
      <c r="BD37" s="11">
        <f t="shared" si="72"/>
        <v>16747</v>
      </c>
      <c r="BE37" s="11">
        <f t="shared" si="72"/>
        <v>0</v>
      </c>
      <c r="BF37" s="11">
        <f t="shared" si="72"/>
        <v>0</v>
      </c>
      <c r="BG37" s="11">
        <f t="shared" si="72"/>
        <v>0</v>
      </c>
      <c r="BH37" s="11">
        <f t="shared" si="72"/>
        <v>0</v>
      </c>
      <c r="BI37" s="11">
        <f t="shared" si="72"/>
        <v>39113</v>
      </c>
      <c r="BJ37" s="11">
        <f t="shared" si="72"/>
        <v>16747</v>
      </c>
      <c r="BK37" s="11">
        <f t="shared" si="72"/>
        <v>0</v>
      </c>
      <c r="BL37" s="11">
        <f t="shared" si="72"/>
        <v>0</v>
      </c>
      <c r="BM37" s="11">
        <f t="shared" si="72"/>
        <v>0</v>
      </c>
      <c r="BN37" s="11">
        <f t="shared" si="72"/>
        <v>0</v>
      </c>
      <c r="BO37" s="11">
        <f t="shared" si="72"/>
        <v>39113</v>
      </c>
      <c r="BP37" s="11">
        <f t="shared" si="72"/>
        <v>16747</v>
      </c>
      <c r="BQ37" s="11">
        <f>BQ38+BQ42+BQ49+BQ46</f>
        <v>0</v>
      </c>
      <c r="BR37" s="11">
        <f t="shared" ref="BR37:BU37" si="73">BR38+BR42+BR49+BR46</f>
        <v>0</v>
      </c>
      <c r="BS37" s="11">
        <f t="shared" si="73"/>
        <v>0</v>
      </c>
      <c r="BT37" s="11">
        <f t="shared" si="73"/>
        <v>0</v>
      </c>
      <c r="BU37" s="11">
        <f t="shared" si="73"/>
        <v>39113</v>
      </c>
      <c r="BV37" s="11">
        <f>BV38+BV42+BV49+BV46</f>
        <v>16747</v>
      </c>
      <c r="BW37" s="11">
        <f t="shared" ref="BW37" si="74">BW38+BW42+BW49+BW46</f>
        <v>19053</v>
      </c>
      <c r="BX37" s="11">
        <f>BX38+BX42+BX49+BX46</f>
        <v>0</v>
      </c>
      <c r="BY37" s="36">
        <f t="shared" si="6"/>
        <v>48.712704215989568</v>
      </c>
      <c r="BZ37" s="36">
        <f t="shared" si="7"/>
        <v>0</v>
      </c>
    </row>
    <row r="38" spans="1:78" ht="33" x14ac:dyDescent="0.25">
      <c r="A38" s="16" t="s">
        <v>8</v>
      </c>
      <c r="B38" s="17">
        <f t="shared" si="20"/>
        <v>912</v>
      </c>
      <c r="C38" s="17" t="s">
        <v>6</v>
      </c>
      <c r="D38" s="17" t="s">
        <v>15</v>
      </c>
      <c r="E38" s="17" t="s">
        <v>36</v>
      </c>
      <c r="F38" s="17"/>
      <c r="G38" s="8">
        <f t="shared" ref="G38:V40" si="75">G39</f>
        <v>8092</v>
      </c>
      <c r="H38" s="8">
        <f t="shared" si="75"/>
        <v>0</v>
      </c>
      <c r="I38" s="8">
        <f t="shared" si="75"/>
        <v>0</v>
      </c>
      <c r="J38" s="8">
        <f t="shared" si="75"/>
        <v>116</v>
      </c>
      <c r="K38" s="8">
        <f t="shared" si="75"/>
        <v>0</v>
      </c>
      <c r="L38" s="8">
        <f t="shared" si="75"/>
        <v>0</v>
      </c>
      <c r="M38" s="8">
        <f t="shared" si="75"/>
        <v>8208</v>
      </c>
      <c r="N38" s="8">
        <f t="shared" si="75"/>
        <v>0</v>
      </c>
      <c r="O38" s="8">
        <f t="shared" si="75"/>
        <v>0</v>
      </c>
      <c r="P38" s="8">
        <f t="shared" si="75"/>
        <v>0</v>
      </c>
      <c r="Q38" s="8">
        <f t="shared" si="75"/>
        <v>0</v>
      </c>
      <c r="R38" s="8">
        <f t="shared" si="75"/>
        <v>0</v>
      </c>
      <c r="S38" s="8">
        <f t="shared" si="75"/>
        <v>8208</v>
      </c>
      <c r="T38" s="8">
        <f t="shared" si="75"/>
        <v>0</v>
      </c>
      <c r="U38" s="8">
        <f t="shared" si="75"/>
        <v>0</v>
      </c>
      <c r="V38" s="8">
        <f t="shared" si="75"/>
        <v>0</v>
      </c>
      <c r="W38" s="8">
        <f t="shared" ref="U38:AJ40" si="76">W39</f>
        <v>0</v>
      </c>
      <c r="X38" s="8">
        <f t="shared" si="76"/>
        <v>0</v>
      </c>
      <c r="Y38" s="8">
        <f t="shared" si="76"/>
        <v>8208</v>
      </c>
      <c r="Z38" s="8">
        <f t="shared" si="76"/>
        <v>0</v>
      </c>
      <c r="AA38" s="8">
        <f t="shared" si="76"/>
        <v>0</v>
      </c>
      <c r="AB38" s="8">
        <f t="shared" si="76"/>
        <v>0</v>
      </c>
      <c r="AC38" s="8">
        <f t="shared" si="76"/>
        <v>0</v>
      </c>
      <c r="AD38" s="8">
        <f t="shared" si="76"/>
        <v>0</v>
      </c>
      <c r="AE38" s="8">
        <f t="shared" si="76"/>
        <v>8208</v>
      </c>
      <c r="AF38" s="8">
        <f t="shared" si="76"/>
        <v>0</v>
      </c>
      <c r="AG38" s="8">
        <f t="shared" si="76"/>
        <v>0</v>
      </c>
      <c r="AH38" s="8">
        <f t="shared" si="76"/>
        <v>0</v>
      </c>
      <c r="AI38" s="8">
        <f t="shared" si="76"/>
        <v>0</v>
      </c>
      <c r="AJ38" s="8">
        <f t="shared" si="76"/>
        <v>0</v>
      </c>
      <c r="AK38" s="8">
        <f t="shared" ref="AG38:AV40" si="77">AK39</f>
        <v>8208</v>
      </c>
      <c r="AL38" s="8">
        <f t="shared" si="77"/>
        <v>0</v>
      </c>
      <c r="AM38" s="8">
        <f t="shared" si="77"/>
        <v>0</v>
      </c>
      <c r="AN38" s="8">
        <f t="shared" si="77"/>
        <v>0</v>
      </c>
      <c r="AO38" s="8">
        <f t="shared" si="77"/>
        <v>0</v>
      </c>
      <c r="AP38" s="8">
        <f t="shared" si="77"/>
        <v>0</v>
      </c>
      <c r="AQ38" s="8">
        <f t="shared" si="77"/>
        <v>8208</v>
      </c>
      <c r="AR38" s="8">
        <f t="shared" si="77"/>
        <v>0</v>
      </c>
      <c r="AS38" s="8">
        <f t="shared" si="77"/>
        <v>0</v>
      </c>
      <c r="AT38" s="8">
        <f t="shared" si="77"/>
        <v>0</v>
      </c>
      <c r="AU38" s="8">
        <f t="shared" si="77"/>
        <v>0</v>
      </c>
      <c r="AV38" s="8">
        <f t="shared" si="77"/>
        <v>0</v>
      </c>
      <c r="AW38" s="8">
        <f t="shared" ref="AS38:BH40" si="78">AW39</f>
        <v>8208</v>
      </c>
      <c r="AX38" s="8">
        <f t="shared" si="78"/>
        <v>0</v>
      </c>
      <c r="AY38" s="8">
        <f t="shared" si="78"/>
        <v>0</v>
      </c>
      <c r="AZ38" s="8">
        <f t="shared" si="78"/>
        <v>0</v>
      </c>
      <c r="BA38" s="8">
        <f t="shared" si="78"/>
        <v>0</v>
      </c>
      <c r="BB38" s="8">
        <f t="shared" si="78"/>
        <v>0</v>
      </c>
      <c r="BC38" s="8">
        <f t="shared" si="78"/>
        <v>8208</v>
      </c>
      <c r="BD38" s="8">
        <f t="shared" si="78"/>
        <v>0</v>
      </c>
      <c r="BE38" s="8">
        <f t="shared" si="78"/>
        <v>0</v>
      </c>
      <c r="BF38" s="8">
        <f t="shared" si="78"/>
        <v>0</v>
      </c>
      <c r="BG38" s="8">
        <f t="shared" si="78"/>
        <v>0</v>
      </c>
      <c r="BH38" s="8">
        <f t="shared" si="78"/>
        <v>0</v>
      </c>
      <c r="BI38" s="8">
        <f t="shared" ref="BE38:BT40" si="79">BI39</f>
        <v>8208</v>
      </c>
      <c r="BJ38" s="8">
        <f t="shared" si="79"/>
        <v>0</v>
      </c>
      <c r="BK38" s="8">
        <f t="shared" si="79"/>
        <v>0</v>
      </c>
      <c r="BL38" s="8">
        <f t="shared" si="79"/>
        <v>0</v>
      </c>
      <c r="BM38" s="8">
        <f t="shared" si="79"/>
        <v>0</v>
      </c>
      <c r="BN38" s="8">
        <f t="shared" si="79"/>
        <v>0</v>
      </c>
      <c r="BO38" s="8">
        <f t="shared" si="79"/>
        <v>8208</v>
      </c>
      <c r="BP38" s="8">
        <f t="shared" si="79"/>
        <v>0</v>
      </c>
      <c r="BQ38" s="8">
        <f t="shared" si="79"/>
        <v>0</v>
      </c>
      <c r="BR38" s="8">
        <f t="shared" si="79"/>
        <v>0</v>
      </c>
      <c r="BS38" s="8">
        <f t="shared" si="79"/>
        <v>0</v>
      </c>
      <c r="BT38" s="8">
        <f t="shared" si="79"/>
        <v>0</v>
      </c>
      <c r="BU38" s="8">
        <f t="shared" ref="BQ38:BX40" si="80">BU39</f>
        <v>8208</v>
      </c>
      <c r="BV38" s="8">
        <f t="shared" si="80"/>
        <v>0</v>
      </c>
      <c r="BW38" s="8">
        <f t="shared" si="80"/>
        <v>8208</v>
      </c>
      <c r="BX38" s="8">
        <f t="shared" si="80"/>
        <v>0</v>
      </c>
      <c r="BY38" s="33">
        <f t="shared" si="6"/>
        <v>100</v>
      </c>
      <c r="BZ38" s="33"/>
    </row>
    <row r="39" spans="1:78" ht="20.100000000000001" customHeight="1" x14ac:dyDescent="0.25">
      <c r="A39" s="19" t="s">
        <v>16</v>
      </c>
      <c r="B39" s="17">
        <f t="shared" si="20"/>
        <v>912</v>
      </c>
      <c r="C39" s="17" t="s">
        <v>6</v>
      </c>
      <c r="D39" s="17" t="s">
        <v>15</v>
      </c>
      <c r="E39" s="17" t="s">
        <v>40</v>
      </c>
      <c r="F39" s="17"/>
      <c r="G39" s="6">
        <f t="shared" si="75"/>
        <v>8092</v>
      </c>
      <c r="H39" s="6">
        <f t="shared" si="75"/>
        <v>0</v>
      </c>
      <c r="I39" s="6">
        <f t="shared" si="75"/>
        <v>0</v>
      </c>
      <c r="J39" s="6">
        <f t="shared" si="75"/>
        <v>116</v>
      </c>
      <c r="K39" s="6">
        <f t="shared" si="75"/>
        <v>0</v>
      </c>
      <c r="L39" s="6">
        <f t="shared" si="75"/>
        <v>0</v>
      </c>
      <c r="M39" s="6">
        <f t="shared" si="75"/>
        <v>8208</v>
      </c>
      <c r="N39" s="6">
        <f t="shared" si="75"/>
        <v>0</v>
      </c>
      <c r="O39" s="6">
        <f t="shared" si="75"/>
        <v>0</v>
      </c>
      <c r="P39" s="6">
        <f t="shared" si="75"/>
        <v>0</v>
      </c>
      <c r="Q39" s="6">
        <f t="shared" si="75"/>
        <v>0</v>
      </c>
      <c r="R39" s="6">
        <f t="shared" si="75"/>
        <v>0</v>
      </c>
      <c r="S39" s="6">
        <f t="shared" si="75"/>
        <v>8208</v>
      </c>
      <c r="T39" s="6">
        <f t="shared" si="75"/>
        <v>0</v>
      </c>
      <c r="U39" s="6">
        <f t="shared" si="76"/>
        <v>0</v>
      </c>
      <c r="V39" s="6">
        <f t="shared" si="76"/>
        <v>0</v>
      </c>
      <c r="W39" s="6">
        <f t="shared" si="76"/>
        <v>0</v>
      </c>
      <c r="X39" s="6">
        <f t="shared" si="76"/>
        <v>0</v>
      </c>
      <c r="Y39" s="6">
        <f t="shared" si="76"/>
        <v>8208</v>
      </c>
      <c r="Z39" s="6">
        <f t="shared" si="76"/>
        <v>0</v>
      </c>
      <c r="AA39" s="6">
        <f t="shared" si="76"/>
        <v>0</v>
      </c>
      <c r="AB39" s="6">
        <f t="shared" si="76"/>
        <v>0</v>
      </c>
      <c r="AC39" s="6">
        <f t="shared" si="76"/>
        <v>0</v>
      </c>
      <c r="AD39" s="6">
        <f t="shared" si="76"/>
        <v>0</v>
      </c>
      <c r="AE39" s="6">
        <f t="shared" si="76"/>
        <v>8208</v>
      </c>
      <c r="AF39" s="6">
        <f t="shared" si="76"/>
        <v>0</v>
      </c>
      <c r="AG39" s="6">
        <f t="shared" si="77"/>
        <v>0</v>
      </c>
      <c r="AH39" s="6">
        <f t="shared" si="77"/>
        <v>0</v>
      </c>
      <c r="AI39" s="6">
        <f t="shared" si="77"/>
        <v>0</v>
      </c>
      <c r="AJ39" s="6">
        <f t="shared" si="77"/>
        <v>0</v>
      </c>
      <c r="AK39" s="6">
        <f t="shared" si="77"/>
        <v>8208</v>
      </c>
      <c r="AL39" s="6">
        <f t="shared" si="77"/>
        <v>0</v>
      </c>
      <c r="AM39" s="6">
        <f t="shared" si="77"/>
        <v>0</v>
      </c>
      <c r="AN39" s="6">
        <f t="shared" si="77"/>
        <v>0</v>
      </c>
      <c r="AO39" s="6">
        <f t="shared" si="77"/>
        <v>0</v>
      </c>
      <c r="AP39" s="6">
        <f t="shared" si="77"/>
        <v>0</v>
      </c>
      <c r="AQ39" s="6">
        <f t="shared" si="77"/>
        <v>8208</v>
      </c>
      <c r="AR39" s="6">
        <f t="shared" si="77"/>
        <v>0</v>
      </c>
      <c r="AS39" s="6">
        <f t="shared" si="78"/>
        <v>0</v>
      </c>
      <c r="AT39" s="6">
        <f t="shared" si="78"/>
        <v>0</v>
      </c>
      <c r="AU39" s="6">
        <f t="shared" si="78"/>
        <v>0</v>
      </c>
      <c r="AV39" s="6">
        <f t="shared" si="78"/>
        <v>0</v>
      </c>
      <c r="AW39" s="6">
        <f t="shared" si="78"/>
        <v>8208</v>
      </c>
      <c r="AX39" s="6">
        <f t="shared" si="78"/>
        <v>0</v>
      </c>
      <c r="AY39" s="6">
        <f t="shared" si="78"/>
        <v>0</v>
      </c>
      <c r="AZ39" s="6">
        <f t="shared" si="78"/>
        <v>0</v>
      </c>
      <c r="BA39" s="6">
        <f t="shared" si="78"/>
        <v>0</v>
      </c>
      <c r="BB39" s="6">
        <f t="shared" si="78"/>
        <v>0</v>
      </c>
      <c r="BC39" s="6">
        <f t="shared" si="78"/>
        <v>8208</v>
      </c>
      <c r="BD39" s="6">
        <f t="shared" si="78"/>
        <v>0</v>
      </c>
      <c r="BE39" s="6">
        <f t="shared" si="79"/>
        <v>0</v>
      </c>
      <c r="BF39" s="6">
        <f t="shared" si="79"/>
        <v>0</v>
      </c>
      <c r="BG39" s="6">
        <f t="shared" si="79"/>
        <v>0</v>
      </c>
      <c r="BH39" s="6">
        <f t="shared" si="79"/>
        <v>0</v>
      </c>
      <c r="BI39" s="6">
        <f t="shared" si="79"/>
        <v>8208</v>
      </c>
      <c r="BJ39" s="6">
        <f t="shared" si="79"/>
        <v>0</v>
      </c>
      <c r="BK39" s="6">
        <f t="shared" si="79"/>
        <v>0</v>
      </c>
      <c r="BL39" s="6">
        <f t="shared" si="79"/>
        <v>0</v>
      </c>
      <c r="BM39" s="6">
        <f t="shared" si="79"/>
        <v>0</v>
      </c>
      <c r="BN39" s="6">
        <f t="shared" si="79"/>
        <v>0</v>
      </c>
      <c r="BO39" s="6">
        <f t="shared" si="79"/>
        <v>8208</v>
      </c>
      <c r="BP39" s="6">
        <f t="shared" si="79"/>
        <v>0</v>
      </c>
      <c r="BQ39" s="6">
        <f t="shared" si="80"/>
        <v>0</v>
      </c>
      <c r="BR39" s="6">
        <f t="shared" si="80"/>
        <v>0</v>
      </c>
      <c r="BS39" s="6">
        <f t="shared" si="80"/>
        <v>0</v>
      </c>
      <c r="BT39" s="6">
        <f t="shared" si="80"/>
        <v>0</v>
      </c>
      <c r="BU39" s="6">
        <f t="shared" si="80"/>
        <v>8208</v>
      </c>
      <c r="BV39" s="6">
        <f t="shared" si="80"/>
        <v>0</v>
      </c>
      <c r="BW39" s="6">
        <f t="shared" si="80"/>
        <v>8208</v>
      </c>
      <c r="BX39" s="6">
        <f t="shared" si="80"/>
        <v>0</v>
      </c>
      <c r="BY39" s="21">
        <f t="shared" si="6"/>
        <v>100</v>
      </c>
      <c r="BZ39" s="21"/>
    </row>
    <row r="40" spans="1:78" ht="33" x14ac:dyDescent="0.25">
      <c r="A40" s="16" t="s">
        <v>10</v>
      </c>
      <c r="B40" s="17">
        <f t="shared" si="20"/>
        <v>912</v>
      </c>
      <c r="C40" s="17" t="s">
        <v>6</v>
      </c>
      <c r="D40" s="17" t="s">
        <v>15</v>
      </c>
      <c r="E40" s="17" t="s">
        <v>40</v>
      </c>
      <c r="F40" s="17" t="s">
        <v>11</v>
      </c>
      <c r="G40" s="6">
        <f t="shared" si="75"/>
        <v>8092</v>
      </c>
      <c r="H40" s="6">
        <f t="shared" si="75"/>
        <v>0</v>
      </c>
      <c r="I40" s="6">
        <f t="shared" si="75"/>
        <v>0</v>
      </c>
      <c r="J40" s="6">
        <f t="shared" si="75"/>
        <v>116</v>
      </c>
      <c r="K40" s="6">
        <f t="shared" si="75"/>
        <v>0</v>
      </c>
      <c r="L40" s="6">
        <f t="shared" si="75"/>
        <v>0</v>
      </c>
      <c r="M40" s="6">
        <f t="shared" si="75"/>
        <v>8208</v>
      </c>
      <c r="N40" s="6">
        <f t="shared" si="75"/>
        <v>0</v>
      </c>
      <c r="O40" s="6">
        <f t="shared" si="75"/>
        <v>0</v>
      </c>
      <c r="P40" s="6">
        <f t="shared" si="75"/>
        <v>0</v>
      </c>
      <c r="Q40" s="6">
        <f t="shared" si="75"/>
        <v>0</v>
      </c>
      <c r="R40" s="6">
        <f t="shared" si="75"/>
        <v>0</v>
      </c>
      <c r="S40" s="6">
        <f t="shared" si="75"/>
        <v>8208</v>
      </c>
      <c r="T40" s="6">
        <f t="shared" si="75"/>
        <v>0</v>
      </c>
      <c r="U40" s="6">
        <f t="shared" si="76"/>
        <v>0</v>
      </c>
      <c r="V40" s="6">
        <f t="shared" si="76"/>
        <v>0</v>
      </c>
      <c r="W40" s="6">
        <f t="shared" si="76"/>
        <v>0</v>
      </c>
      <c r="X40" s="6">
        <f t="shared" si="76"/>
        <v>0</v>
      </c>
      <c r="Y40" s="6">
        <f t="shared" si="76"/>
        <v>8208</v>
      </c>
      <c r="Z40" s="6">
        <f t="shared" si="76"/>
        <v>0</v>
      </c>
      <c r="AA40" s="6">
        <f t="shared" si="76"/>
        <v>0</v>
      </c>
      <c r="AB40" s="6">
        <f t="shared" si="76"/>
        <v>0</v>
      </c>
      <c r="AC40" s="6">
        <f t="shared" si="76"/>
        <v>0</v>
      </c>
      <c r="AD40" s="6">
        <f t="shared" si="76"/>
        <v>0</v>
      </c>
      <c r="AE40" s="6">
        <f t="shared" si="76"/>
        <v>8208</v>
      </c>
      <c r="AF40" s="6">
        <f t="shared" si="76"/>
        <v>0</v>
      </c>
      <c r="AG40" s="6">
        <f t="shared" si="77"/>
        <v>0</v>
      </c>
      <c r="AH40" s="6">
        <f t="shared" si="77"/>
        <v>0</v>
      </c>
      <c r="AI40" s="6">
        <f t="shared" si="77"/>
        <v>0</v>
      </c>
      <c r="AJ40" s="6">
        <f t="shared" si="77"/>
        <v>0</v>
      </c>
      <c r="AK40" s="6">
        <f t="shared" si="77"/>
        <v>8208</v>
      </c>
      <c r="AL40" s="6">
        <f t="shared" si="77"/>
        <v>0</v>
      </c>
      <c r="AM40" s="6">
        <f t="shared" si="77"/>
        <v>0</v>
      </c>
      <c r="AN40" s="6">
        <f t="shared" si="77"/>
        <v>0</v>
      </c>
      <c r="AO40" s="6">
        <f t="shared" si="77"/>
        <v>0</v>
      </c>
      <c r="AP40" s="6">
        <f t="shared" si="77"/>
        <v>0</v>
      </c>
      <c r="AQ40" s="6">
        <f t="shared" si="77"/>
        <v>8208</v>
      </c>
      <c r="AR40" s="6">
        <f t="shared" si="77"/>
        <v>0</v>
      </c>
      <c r="AS40" s="6">
        <f t="shared" si="78"/>
        <v>0</v>
      </c>
      <c r="AT40" s="6">
        <f t="shared" si="78"/>
        <v>0</v>
      </c>
      <c r="AU40" s="6">
        <f t="shared" si="78"/>
        <v>0</v>
      </c>
      <c r="AV40" s="6">
        <f t="shared" si="78"/>
        <v>0</v>
      </c>
      <c r="AW40" s="6">
        <f t="shared" si="78"/>
        <v>8208</v>
      </c>
      <c r="AX40" s="6">
        <f t="shared" si="78"/>
        <v>0</v>
      </c>
      <c r="AY40" s="6">
        <f t="shared" si="78"/>
        <v>0</v>
      </c>
      <c r="AZ40" s="6">
        <f t="shared" si="78"/>
        <v>0</v>
      </c>
      <c r="BA40" s="6">
        <f t="shared" si="78"/>
        <v>0</v>
      </c>
      <c r="BB40" s="6">
        <f t="shared" si="78"/>
        <v>0</v>
      </c>
      <c r="BC40" s="6">
        <f t="shared" si="78"/>
        <v>8208</v>
      </c>
      <c r="BD40" s="6">
        <f t="shared" si="78"/>
        <v>0</v>
      </c>
      <c r="BE40" s="6">
        <f t="shared" si="79"/>
        <v>0</v>
      </c>
      <c r="BF40" s="6">
        <f t="shared" si="79"/>
        <v>0</v>
      </c>
      <c r="BG40" s="6">
        <f t="shared" si="79"/>
        <v>0</v>
      </c>
      <c r="BH40" s="6">
        <f t="shared" si="79"/>
        <v>0</v>
      </c>
      <c r="BI40" s="6">
        <f t="shared" si="79"/>
        <v>8208</v>
      </c>
      <c r="BJ40" s="6">
        <f t="shared" si="79"/>
        <v>0</v>
      </c>
      <c r="BK40" s="6">
        <f t="shared" si="79"/>
        <v>0</v>
      </c>
      <c r="BL40" s="6">
        <f t="shared" si="79"/>
        <v>0</v>
      </c>
      <c r="BM40" s="6">
        <f t="shared" si="79"/>
        <v>0</v>
      </c>
      <c r="BN40" s="6">
        <f t="shared" si="79"/>
        <v>0</v>
      </c>
      <c r="BO40" s="6">
        <f t="shared" si="79"/>
        <v>8208</v>
      </c>
      <c r="BP40" s="6">
        <f t="shared" si="79"/>
        <v>0</v>
      </c>
      <c r="BQ40" s="6">
        <f t="shared" si="80"/>
        <v>0</v>
      </c>
      <c r="BR40" s="6">
        <f t="shared" si="80"/>
        <v>0</v>
      </c>
      <c r="BS40" s="6">
        <f t="shared" si="80"/>
        <v>0</v>
      </c>
      <c r="BT40" s="6">
        <f t="shared" si="80"/>
        <v>0</v>
      </c>
      <c r="BU40" s="6">
        <f t="shared" si="80"/>
        <v>8208</v>
      </c>
      <c r="BV40" s="6">
        <f t="shared" si="80"/>
        <v>0</v>
      </c>
      <c r="BW40" s="6">
        <f t="shared" si="80"/>
        <v>8208</v>
      </c>
      <c r="BX40" s="6">
        <f t="shared" si="80"/>
        <v>0</v>
      </c>
      <c r="BY40" s="21">
        <f t="shared" si="6"/>
        <v>100</v>
      </c>
      <c r="BZ40" s="21"/>
    </row>
    <row r="41" spans="1:78" ht="20.100000000000001" customHeight="1" x14ac:dyDescent="0.25">
      <c r="A41" s="19" t="s">
        <v>12</v>
      </c>
      <c r="B41" s="17">
        <f t="shared" si="20"/>
        <v>912</v>
      </c>
      <c r="C41" s="17" t="s">
        <v>6</v>
      </c>
      <c r="D41" s="17" t="s">
        <v>15</v>
      </c>
      <c r="E41" s="17" t="s">
        <v>40</v>
      </c>
      <c r="F41" s="17">
        <v>610</v>
      </c>
      <c r="G41" s="6">
        <v>8092</v>
      </c>
      <c r="H41" s="6"/>
      <c r="I41" s="6"/>
      <c r="J41" s="6">
        <v>116</v>
      </c>
      <c r="K41" s="6"/>
      <c r="L41" s="6"/>
      <c r="M41" s="6">
        <f>G41+I41+J41+K41+L41</f>
        <v>8208</v>
      </c>
      <c r="N41" s="6">
        <f>H41+L41</f>
        <v>0</v>
      </c>
      <c r="O41" s="6"/>
      <c r="P41" s="6"/>
      <c r="Q41" s="6"/>
      <c r="R41" s="6"/>
      <c r="S41" s="6">
        <f>M41+O41+P41+Q41+R41</f>
        <v>8208</v>
      </c>
      <c r="T41" s="6">
        <f>N41+R41</f>
        <v>0</v>
      </c>
      <c r="U41" s="6"/>
      <c r="V41" s="6"/>
      <c r="W41" s="6"/>
      <c r="X41" s="6"/>
      <c r="Y41" s="6">
        <f>S41+U41+V41+W41+X41</f>
        <v>8208</v>
      </c>
      <c r="Z41" s="6">
        <f>T41+X41</f>
        <v>0</v>
      </c>
      <c r="AA41" s="6"/>
      <c r="AB41" s="6"/>
      <c r="AC41" s="6"/>
      <c r="AD41" s="6"/>
      <c r="AE41" s="6">
        <f>Y41+AA41+AB41+AC41+AD41</f>
        <v>8208</v>
      </c>
      <c r="AF41" s="6">
        <f>Z41+AD41</f>
        <v>0</v>
      </c>
      <c r="AG41" s="6"/>
      <c r="AH41" s="6"/>
      <c r="AI41" s="6"/>
      <c r="AJ41" s="6"/>
      <c r="AK41" s="6">
        <f>AE41+AG41+AH41+AI41+AJ41</f>
        <v>8208</v>
      </c>
      <c r="AL41" s="6">
        <f>AF41+AJ41</f>
        <v>0</v>
      </c>
      <c r="AM41" s="6"/>
      <c r="AN41" s="6"/>
      <c r="AO41" s="6"/>
      <c r="AP41" s="6"/>
      <c r="AQ41" s="6">
        <f>AK41+AM41+AN41+AO41+AP41</f>
        <v>8208</v>
      </c>
      <c r="AR41" s="6">
        <f>AL41+AP41</f>
        <v>0</v>
      </c>
      <c r="AS41" s="6"/>
      <c r="AT41" s="6"/>
      <c r="AU41" s="6"/>
      <c r="AV41" s="6"/>
      <c r="AW41" s="6">
        <f>AQ41+AS41+AT41+AU41+AV41</f>
        <v>8208</v>
      </c>
      <c r="AX41" s="6">
        <f>AR41+AV41</f>
        <v>0</v>
      </c>
      <c r="AY41" s="6"/>
      <c r="AZ41" s="6"/>
      <c r="BA41" s="6"/>
      <c r="BB41" s="6"/>
      <c r="BC41" s="6">
        <f>AW41+AY41+AZ41+BA41+BB41</f>
        <v>8208</v>
      </c>
      <c r="BD41" s="6">
        <f>AX41+BB41</f>
        <v>0</v>
      </c>
      <c r="BE41" s="6"/>
      <c r="BF41" s="6"/>
      <c r="BG41" s="6"/>
      <c r="BH41" s="6"/>
      <c r="BI41" s="6">
        <f>BC41+BE41+BF41+BG41+BH41</f>
        <v>8208</v>
      </c>
      <c r="BJ41" s="6">
        <f>BD41+BH41</f>
        <v>0</v>
      </c>
      <c r="BK41" s="6"/>
      <c r="BL41" s="6"/>
      <c r="BM41" s="6"/>
      <c r="BN41" s="6"/>
      <c r="BO41" s="6">
        <f>BI41+BK41+BL41+BM41+BN41</f>
        <v>8208</v>
      </c>
      <c r="BP41" s="6">
        <f>BJ41+BN41</f>
        <v>0</v>
      </c>
      <c r="BQ41" s="6"/>
      <c r="BR41" s="6"/>
      <c r="BS41" s="6"/>
      <c r="BT41" s="6"/>
      <c r="BU41" s="6">
        <f>BO41+BQ41+BR41+BS41+BT41</f>
        <v>8208</v>
      </c>
      <c r="BV41" s="6">
        <f>BP41+BT41</f>
        <v>0</v>
      </c>
      <c r="BW41" s="6">
        <v>8208</v>
      </c>
      <c r="BX41" s="6"/>
      <c r="BY41" s="21">
        <f t="shared" si="6"/>
        <v>100</v>
      </c>
      <c r="BZ41" s="21"/>
    </row>
    <row r="42" spans="1:78" ht="20.100000000000001" customHeight="1" x14ac:dyDescent="0.25">
      <c r="A42" s="19" t="s">
        <v>13</v>
      </c>
      <c r="B42" s="17">
        <f>B40</f>
        <v>912</v>
      </c>
      <c r="C42" s="17" t="s">
        <v>6</v>
      </c>
      <c r="D42" s="17" t="s">
        <v>15</v>
      </c>
      <c r="E42" s="17" t="s">
        <v>38</v>
      </c>
      <c r="F42" s="17"/>
      <c r="G42" s="6">
        <f t="shared" ref="G42:V44" si="81">G43</f>
        <v>230</v>
      </c>
      <c r="H42" s="6">
        <f t="shared" si="81"/>
        <v>0</v>
      </c>
      <c r="I42" s="6">
        <f t="shared" si="81"/>
        <v>0</v>
      </c>
      <c r="J42" s="6">
        <f t="shared" si="81"/>
        <v>0</v>
      </c>
      <c r="K42" s="6">
        <f t="shared" si="81"/>
        <v>0</v>
      </c>
      <c r="L42" s="6">
        <f t="shared" si="81"/>
        <v>0</v>
      </c>
      <c r="M42" s="6">
        <f t="shared" si="81"/>
        <v>230</v>
      </c>
      <c r="N42" s="6">
        <f t="shared" si="81"/>
        <v>0</v>
      </c>
      <c r="O42" s="6">
        <f t="shared" si="81"/>
        <v>0</v>
      </c>
      <c r="P42" s="6">
        <f t="shared" si="81"/>
        <v>0</v>
      </c>
      <c r="Q42" s="6">
        <f t="shared" si="81"/>
        <v>0</v>
      </c>
      <c r="R42" s="6">
        <f t="shared" si="81"/>
        <v>0</v>
      </c>
      <c r="S42" s="6">
        <f t="shared" si="81"/>
        <v>230</v>
      </c>
      <c r="T42" s="6">
        <f t="shared" si="81"/>
        <v>0</v>
      </c>
      <c r="U42" s="6">
        <f t="shared" si="81"/>
        <v>0</v>
      </c>
      <c r="V42" s="6">
        <f t="shared" si="81"/>
        <v>0</v>
      </c>
      <c r="W42" s="6">
        <f t="shared" ref="U42:AJ44" si="82">W43</f>
        <v>0</v>
      </c>
      <c r="X42" s="6">
        <f t="shared" si="82"/>
        <v>0</v>
      </c>
      <c r="Y42" s="6">
        <f t="shared" si="82"/>
        <v>230</v>
      </c>
      <c r="Z42" s="6">
        <f t="shared" si="82"/>
        <v>0</v>
      </c>
      <c r="AA42" s="6">
        <f t="shared" si="82"/>
        <v>0</v>
      </c>
      <c r="AB42" s="6">
        <f t="shared" si="82"/>
        <v>2115</v>
      </c>
      <c r="AC42" s="6">
        <f t="shared" si="82"/>
        <v>0</v>
      </c>
      <c r="AD42" s="6">
        <f t="shared" si="82"/>
        <v>0</v>
      </c>
      <c r="AE42" s="6">
        <f t="shared" si="82"/>
        <v>2345</v>
      </c>
      <c r="AF42" s="6">
        <f t="shared" si="82"/>
        <v>0</v>
      </c>
      <c r="AG42" s="6">
        <f t="shared" si="82"/>
        <v>0</v>
      </c>
      <c r="AH42" s="6">
        <f t="shared" si="82"/>
        <v>0</v>
      </c>
      <c r="AI42" s="6">
        <f t="shared" si="82"/>
        <v>0</v>
      </c>
      <c r="AJ42" s="6">
        <f t="shared" si="82"/>
        <v>0</v>
      </c>
      <c r="AK42" s="6">
        <f t="shared" ref="AG42:AV44" si="83">AK43</f>
        <v>2345</v>
      </c>
      <c r="AL42" s="6">
        <f t="shared" si="83"/>
        <v>0</v>
      </c>
      <c r="AM42" s="6">
        <f t="shared" si="83"/>
        <v>0</v>
      </c>
      <c r="AN42" s="6">
        <f t="shared" si="83"/>
        <v>11643</v>
      </c>
      <c r="AO42" s="6">
        <f t="shared" si="83"/>
        <v>0</v>
      </c>
      <c r="AP42" s="6">
        <f t="shared" si="83"/>
        <v>0</v>
      </c>
      <c r="AQ42" s="6">
        <f t="shared" si="83"/>
        <v>13988</v>
      </c>
      <c r="AR42" s="6">
        <f t="shared" si="83"/>
        <v>0</v>
      </c>
      <c r="AS42" s="6">
        <f t="shared" si="83"/>
        <v>0</v>
      </c>
      <c r="AT42" s="6">
        <f t="shared" si="83"/>
        <v>0</v>
      </c>
      <c r="AU42" s="6">
        <f t="shared" si="83"/>
        <v>0</v>
      </c>
      <c r="AV42" s="6">
        <f t="shared" si="83"/>
        <v>0</v>
      </c>
      <c r="AW42" s="6">
        <f t="shared" ref="AS42:BH44" si="84">AW43</f>
        <v>13988</v>
      </c>
      <c r="AX42" s="6">
        <f t="shared" si="84"/>
        <v>0</v>
      </c>
      <c r="AY42" s="6">
        <f t="shared" si="84"/>
        <v>0</v>
      </c>
      <c r="AZ42" s="6">
        <f t="shared" si="84"/>
        <v>0</v>
      </c>
      <c r="BA42" s="6">
        <f t="shared" si="84"/>
        <v>0</v>
      </c>
      <c r="BB42" s="6">
        <f t="shared" si="84"/>
        <v>0</v>
      </c>
      <c r="BC42" s="6">
        <f t="shared" si="84"/>
        <v>13988</v>
      </c>
      <c r="BD42" s="6">
        <f t="shared" si="84"/>
        <v>0</v>
      </c>
      <c r="BE42" s="6">
        <f t="shared" si="84"/>
        <v>0</v>
      </c>
      <c r="BF42" s="6">
        <f t="shared" si="84"/>
        <v>0</v>
      </c>
      <c r="BG42" s="6">
        <f t="shared" si="84"/>
        <v>0</v>
      </c>
      <c r="BH42" s="6">
        <f t="shared" si="84"/>
        <v>0</v>
      </c>
      <c r="BI42" s="6">
        <f t="shared" ref="BE42:BT44" si="85">BI43</f>
        <v>13988</v>
      </c>
      <c r="BJ42" s="6">
        <f t="shared" si="85"/>
        <v>0</v>
      </c>
      <c r="BK42" s="6">
        <f t="shared" si="85"/>
        <v>0</v>
      </c>
      <c r="BL42" s="6">
        <f t="shared" si="85"/>
        <v>0</v>
      </c>
      <c r="BM42" s="6">
        <f t="shared" si="85"/>
        <v>0</v>
      </c>
      <c r="BN42" s="6">
        <f t="shared" si="85"/>
        <v>0</v>
      </c>
      <c r="BO42" s="6">
        <f t="shared" si="85"/>
        <v>13988</v>
      </c>
      <c r="BP42" s="6">
        <f t="shared" si="85"/>
        <v>0</v>
      </c>
      <c r="BQ42" s="6">
        <f t="shared" si="85"/>
        <v>0</v>
      </c>
      <c r="BR42" s="6">
        <f t="shared" si="85"/>
        <v>0</v>
      </c>
      <c r="BS42" s="6">
        <f t="shared" si="85"/>
        <v>0</v>
      </c>
      <c r="BT42" s="6">
        <f t="shared" si="85"/>
        <v>0</v>
      </c>
      <c r="BU42" s="6">
        <f t="shared" ref="BQ42:BX44" si="86">BU43</f>
        <v>13988</v>
      </c>
      <c r="BV42" s="6">
        <f t="shared" si="86"/>
        <v>0</v>
      </c>
      <c r="BW42" s="6">
        <f t="shared" si="86"/>
        <v>10845</v>
      </c>
      <c r="BX42" s="6">
        <f t="shared" si="86"/>
        <v>0</v>
      </c>
      <c r="BY42" s="21">
        <f t="shared" si="6"/>
        <v>77.530740634829854</v>
      </c>
      <c r="BZ42" s="21"/>
    </row>
    <row r="43" spans="1:78" ht="20.100000000000001" customHeight="1" x14ac:dyDescent="0.25">
      <c r="A43" s="19" t="s">
        <v>17</v>
      </c>
      <c r="B43" s="17">
        <f t="shared" si="20"/>
        <v>912</v>
      </c>
      <c r="C43" s="17" t="s">
        <v>6</v>
      </c>
      <c r="D43" s="17" t="s">
        <v>15</v>
      </c>
      <c r="E43" s="17" t="s">
        <v>41</v>
      </c>
      <c r="F43" s="17"/>
      <c r="G43" s="6">
        <f t="shared" si="81"/>
        <v>230</v>
      </c>
      <c r="H43" s="6">
        <f t="shared" si="81"/>
        <v>0</v>
      </c>
      <c r="I43" s="6">
        <f t="shared" si="81"/>
        <v>0</v>
      </c>
      <c r="J43" s="6">
        <f t="shared" si="81"/>
        <v>0</v>
      </c>
      <c r="K43" s="6">
        <f t="shared" si="81"/>
        <v>0</v>
      </c>
      <c r="L43" s="6">
        <f t="shared" si="81"/>
        <v>0</v>
      </c>
      <c r="M43" s="6">
        <f t="shared" si="81"/>
        <v>230</v>
      </c>
      <c r="N43" s="6">
        <f t="shared" si="81"/>
        <v>0</v>
      </c>
      <c r="O43" s="6">
        <f t="shared" si="81"/>
        <v>0</v>
      </c>
      <c r="P43" s="6">
        <f t="shared" si="81"/>
        <v>0</v>
      </c>
      <c r="Q43" s="6">
        <f t="shared" si="81"/>
        <v>0</v>
      </c>
      <c r="R43" s="6">
        <f t="shared" si="81"/>
        <v>0</v>
      </c>
      <c r="S43" s="6">
        <f t="shared" si="81"/>
        <v>230</v>
      </c>
      <c r="T43" s="6">
        <f t="shared" si="81"/>
        <v>0</v>
      </c>
      <c r="U43" s="6">
        <f t="shared" si="82"/>
        <v>0</v>
      </c>
      <c r="V43" s="6">
        <f t="shared" si="82"/>
        <v>0</v>
      </c>
      <c r="W43" s="6">
        <f t="shared" si="82"/>
        <v>0</v>
      </c>
      <c r="X43" s="6">
        <f t="shared" si="82"/>
        <v>0</v>
      </c>
      <c r="Y43" s="6">
        <f t="shared" si="82"/>
        <v>230</v>
      </c>
      <c r="Z43" s="6">
        <f t="shared" si="82"/>
        <v>0</v>
      </c>
      <c r="AA43" s="6">
        <f t="shared" si="82"/>
        <v>0</v>
      </c>
      <c r="AB43" s="6">
        <f t="shared" si="82"/>
        <v>2115</v>
      </c>
      <c r="AC43" s="6">
        <f t="shared" si="82"/>
        <v>0</v>
      </c>
      <c r="AD43" s="6">
        <f t="shared" si="82"/>
        <v>0</v>
      </c>
      <c r="AE43" s="6">
        <f t="shared" si="82"/>
        <v>2345</v>
      </c>
      <c r="AF43" s="6">
        <f t="shared" si="82"/>
        <v>0</v>
      </c>
      <c r="AG43" s="6">
        <f t="shared" si="83"/>
        <v>0</v>
      </c>
      <c r="AH43" s="6">
        <f t="shared" si="83"/>
        <v>0</v>
      </c>
      <c r="AI43" s="6">
        <f t="shared" si="83"/>
        <v>0</v>
      </c>
      <c r="AJ43" s="6">
        <f t="shared" si="83"/>
        <v>0</v>
      </c>
      <c r="AK43" s="6">
        <f t="shared" si="83"/>
        <v>2345</v>
      </c>
      <c r="AL43" s="6">
        <f t="shared" si="83"/>
        <v>0</v>
      </c>
      <c r="AM43" s="6">
        <f t="shared" si="83"/>
        <v>0</v>
      </c>
      <c r="AN43" s="6">
        <f t="shared" si="83"/>
        <v>11643</v>
      </c>
      <c r="AO43" s="6">
        <f t="shared" si="83"/>
        <v>0</v>
      </c>
      <c r="AP43" s="6">
        <f t="shared" si="83"/>
        <v>0</v>
      </c>
      <c r="AQ43" s="6">
        <f t="shared" si="83"/>
        <v>13988</v>
      </c>
      <c r="AR43" s="6">
        <f t="shared" si="83"/>
        <v>0</v>
      </c>
      <c r="AS43" s="6">
        <f t="shared" si="84"/>
        <v>0</v>
      </c>
      <c r="AT43" s="6">
        <f t="shared" si="84"/>
        <v>0</v>
      </c>
      <c r="AU43" s="6">
        <f t="shared" si="84"/>
        <v>0</v>
      </c>
      <c r="AV43" s="6">
        <f t="shared" si="84"/>
        <v>0</v>
      </c>
      <c r="AW43" s="6">
        <f t="shared" si="84"/>
        <v>13988</v>
      </c>
      <c r="AX43" s="6">
        <f t="shared" si="84"/>
        <v>0</v>
      </c>
      <c r="AY43" s="6">
        <f t="shared" si="84"/>
        <v>0</v>
      </c>
      <c r="AZ43" s="6">
        <f t="shared" si="84"/>
        <v>0</v>
      </c>
      <c r="BA43" s="6">
        <f t="shared" si="84"/>
        <v>0</v>
      </c>
      <c r="BB43" s="6">
        <f t="shared" si="84"/>
        <v>0</v>
      </c>
      <c r="BC43" s="6">
        <f t="shared" si="84"/>
        <v>13988</v>
      </c>
      <c r="BD43" s="6">
        <f t="shared" si="84"/>
        <v>0</v>
      </c>
      <c r="BE43" s="6">
        <f t="shared" si="85"/>
        <v>0</v>
      </c>
      <c r="BF43" s="6">
        <f t="shared" si="85"/>
        <v>0</v>
      </c>
      <c r="BG43" s="6">
        <f t="shared" si="85"/>
        <v>0</v>
      </c>
      <c r="BH43" s="6">
        <f t="shared" si="85"/>
        <v>0</v>
      </c>
      <c r="BI43" s="6">
        <f t="shared" si="85"/>
        <v>13988</v>
      </c>
      <c r="BJ43" s="6">
        <f t="shared" si="85"/>
        <v>0</v>
      </c>
      <c r="BK43" s="6">
        <f t="shared" si="85"/>
        <v>0</v>
      </c>
      <c r="BL43" s="6">
        <f t="shared" si="85"/>
        <v>0</v>
      </c>
      <c r="BM43" s="6">
        <f t="shared" si="85"/>
        <v>0</v>
      </c>
      <c r="BN43" s="6">
        <f t="shared" si="85"/>
        <v>0</v>
      </c>
      <c r="BO43" s="6">
        <f t="shared" si="85"/>
        <v>13988</v>
      </c>
      <c r="BP43" s="6">
        <f t="shared" si="85"/>
        <v>0</v>
      </c>
      <c r="BQ43" s="6">
        <f t="shared" si="86"/>
        <v>0</v>
      </c>
      <c r="BR43" s="6">
        <f t="shared" si="86"/>
        <v>0</v>
      </c>
      <c r="BS43" s="6">
        <f t="shared" si="86"/>
        <v>0</v>
      </c>
      <c r="BT43" s="6">
        <f t="shared" si="86"/>
        <v>0</v>
      </c>
      <c r="BU43" s="6">
        <f t="shared" si="86"/>
        <v>13988</v>
      </c>
      <c r="BV43" s="6">
        <f t="shared" si="86"/>
        <v>0</v>
      </c>
      <c r="BW43" s="6">
        <f t="shared" si="86"/>
        <v>10845</v>
      </c>
      <c r="BX43" s="6">
        <f t="shared" si="86"/>
        <v>0</v>
      </c>
      <c r="BY43" s="21">
        <f t="shared" si="6"/>
        <v>77.530740634829854</v>
      </c>
      <c r="BZ43" s="21"/>
    </row>
    <row r="44" spans="1:78" ht="33" x14ac:dyDescent="0.25">
      <c r="A44" s="16" t="s">
        <v>10</v>
      </c>
      <c r="B44" s="17">
        <f t="shared" si="20"/>
        <v>912</v>
      </c>
      <c r="C44" s="17" t="s">
        <v>6</v>
      </c>
      <c r="D44" s="17" t="s">
        <v>15</v>
      </c>
      <c r="E44" s="17" t="s">
        <v>41</v>
      </c>
      <c r="F44" s="17" t="s">
        <v>11</v>
      </c>
      <c r="G44" s="6">
        <f t="shared" si="81"/>
        <v>230</v>
      </c>
      <c r="H44" s="6">
        <f t="shared" si="81"/>
        <v>0</v>
      </c>
      <c r="I44" s="6">
        <f t="shared" si="81"/>
        <v>0</v>
      </c>
      <c r="J44" s="6">
        <f t="shared" si="81"/>
        <v>0</v>
      </c>
      <c r="K44" s="6">
        <f t="shared" si="81"/>
        <v>0</v>
      </c>
      <c r="L44" s="6">
        <f t="shared" si="81"/>
        <v>0</v>
      </c>
      <c r="M44" s="6">
        <f t="shared" si="81"/>
        <v>230</v>
      </c>
      <c r="N44" s="6">
        <f t="shared" si="81"/>
        <v>0</v>
      </c>
      <c r="O44" s="6">
        <f t="shared" si="81"/>
        <v>0</v>
      </c>
      <c r="P44" s="6">
        <f t="shared" si="81"/>
        <v>0</v>
      </c>
      <c r="Q44" s="6">
        <f t="shared" si="81"/>
        <v>0</v>
      </c>
      <c r="R44" s="6">
        <f t="shared" si="81"/>
        <v>0</v>
      </c>
      <c r="S44" s="6">
        <f t="shared" si="81"/>
        <v>230</v>
      </c>
      <c r="T44" s="6">
        <f t="shared" si="81"/>
        <v>0</v>
      </c>
      <c r="U44" s="6">
        <f t="shared" si="82"/>
        <v>0</v>
      </c>
      <c r="V44" s="6">
        <f t="shared" si="82"/>
        <v>0</v>
      </c>
      <c r="W44" s="6">
        <f t="shared" si="82"/>
        <v>0</v>
      </c>
      <c r="X44" s="6">
        <f t="shared" si="82"/>
        <v>0</v>
      </c>
      <c r="Y44" s="6">
        <f t="shared" si="82"/>
        <v>230</v>
      </c>
      <c r="Z44" s="6">
        <f t="shared" si="82"/>
        <v>0</v>
      </c>
      <c r="AA44" s="6">
        <f t="shared" si="82"/>
        <v>0</v>
      </c>
      <c r="AB44" s="6">
        <f t="shared" si="82"/>
        <v>2115</v>
      </c>
      <c r="AC44" s="6">
        <f t="shared" si="82"/>
        <v>0</v>
      </c>
      <c r="AD44" s="6">
        <f t="shared" si="82"/>
        <v>0</v>
      </c>
      <c r="AE44" s="6">
        <f t="shared" si="82"/>
        <v>2345</v>
      </c>
      <c r="AF44" s="6">
        <f t="shared" si="82"/>
        <v>0</v>
      </c>
      <c r="AG44" s="6">
        <f t="shared" si="83"/>
        <v>0</v>
      </c>
      <c r="AH44" s="6">
        <f t="shared" si="83"/>
        <v>0</v>
      </c>
      <c r="AI44" s="6">
        <f t="shared" si="83"/>
        <v>0</v>
      </c>
      <c r="AJ44" s="6">
        <f t="shared" si="83"/>
        <v>0</v>
      </c>
      <c r="AK44" s="6">
        <f t="shared" si="83"/>
        <v>2345</v>
      </c>
      <c r="AL44" s="6">
        <f t="shared" si="83"/>
        <v>0</v>
      </c>
      <c r="AM44" s="6">
        <f t="shared" si="83"/>
        <v>0</v>
      </c>
      <c r="AN44" s="6">
        <f t="shared" si="83"/>
        <v>11643</v>
      </c>
      <c r="AO44" s="6">
        <f t="shared" si="83"/>
        <v>0</v>
      </c>
      <c r="AP44" s="6">
        <f t="shared" si="83"/>
        <v>0</v>
      </c>
      <c r="AQ44" s="6">
        <f t="shared" si="83"/>
        <v>13988</v>
      </c>
      <c r="AR44" s="6">
        <f t="shared" si="83"/>
        <v>0</v>
      </c>
      <c r="AS44" s="6">
        <f t="shared" si="84"/>
        <v>0</v>
      </c>
      <c r="AT44" s="6">
        <f t="shared" si="84"/>
        <v>0</v>
      </c>
      <c r="AU44" s="6">
        <f t="shared" si="84"/>
        <v>0</v>
      </c>
      <c r="AV44" s="6">
        <f t="shared" si="84"/>
        <v>0</v>
      </c>
      <c r="AW44" s="6">
        <f t="shared" si="84"/>
        <v>13988</v>
      </c>
      <c r="AX44" s="6">
        <f t="shared" si="84"/>
        <v>0</v>
      </c>
      <c r="AY44" s="6">
        <f t="shared" si="84"/>
        <v>0</v>
      </c>
      <c r="AZ44" s="6">
        <f t="shared" si="84"/>
        <v>0</v>
      </c>
      <c r="BA44" s="6">
        <f t="shared" si="84"/>
        <v>0</v>
      </c>
      <c r="BB44" s="6">
        <f t="shared" si="84"/>
        <v>0</v>
      </c>
      <c r="BC44" s="6">
        <f t="shared" si="84"/>
        <v>13988</v>
      </c>
      <c r="BD44" s="6">
        <f t="shared" si="84"/>
        <v>0</v>
      </c>
      <c r="BE44" s="6">
        <f t="shared" si="85"/>
        <v>0</v>
      </c>
      <c r="BF44" s="6">
        <f t="shared" si="85"/>
        <v>0</v>
      </c>
      <c r="BG44" s="6">
        <f t="shared" si="85"/>
        <v>0</v>
      </c>
      <c r="BH44" s="6">
        <f t="shared" si="85"/>
        <v>0</v>
      </c>
      <c r="BI44" s="6">
        <f t="shared" si="85"/>
        <v>13988</v>
      </c>
      <c r="BJ44" s="6">
        <f t="shared" si="85"/>
        <v>0</v>
      </c>
      <c r="BK44" s="6">
        <f t="shared" si="85"/>
        <v>0</v>
      </c>
      <c r="BL44" s="6">
        <f t="shared" si="85"/>
        <v>0</v>
      </c>
      <c r="BM44" s="6">
        <f t="shared" si="85"/>
        <v>0</v>
      </c>
      <c r="BN44" s="6">
        <f t="shared" si="85"/>
        <v>0</v>
      </c>
      <c r="BO44" s="6">
        <f t="shared" si="85"/>
        <v>13988</v>
      </c>
      <c r="BP44" s="6">
        <f t="shared" si="85"/>
        <v>0</v>
      </c>
      <c r="BQ44" s="6">
        <f t="shared" si="86"/>
        <v>0</v>
      </c>
      <c r="BR44" s="6">
        <f t="shared" si="86"/>
        <v>0</v>
      </c>
      <c r="BS44" s="6">
        <f t="shared" si="86"/>
        <v>0</v>
      </c>
      <c r="BT44" s="6">
        <f t="shared" si="86"/>
        <v>0</v>
      </c>
      <c r="BU44" s="6">
        <f t="shared" si="86"/>
        <v>13988</v>
      </c>
      <c r="BV44" s="6">
        <f t="shared" si="86"/>
        <v>0</v>
      </c>
      <c r="BW44" s="6">
        <f t="shared" si="86"/>
        <v>10845</v>
      </c>
      <c r="BX44" s="6">
        <f t="shared" si="86"/>
        <v>0</v>
      </c>
      <c r="BY44" s="21">
        <f t="shared" ref="BY44:BY107" si="87">BW44/BU44*100</f>
        <v>77.530740634829854</v>
      </c>
      <c r="BZ44" s="21"/>
    </row>
    <row r="45" spans="1:78" ht="20.100000000000001" customHeight="1" x14ac:dyDescent="0.25">
      <c r="A45" s="19" t="s">
        <v>12</v>
      </c>
      <c r="B45" s="17">
        <f t="shared" si="20"/>
        <v>912</v>
      </c>
      <c r="C45" s="17" t="s">
        <v>6</v>
      </c>
      <c r="D45" s="17" t="s">
        <v>15</v>
      </c>
      <c r="E45" s="17" t="s">
        <v>41</v>
      </c>
      <c r="F45" s="17">
        <v>610</v>
      </c>
      <c r="G45" s="6">
        <v>230</v>
      </c>
      <c r="H45" s="6"/>
      <c r="I45" s="6"/>
      <c r="J45" s="6"/>
      <c r="K45" s="6"/>
      <c r="L45" s="6"/>
      <c r="M45" s="6">
        <f>G45+I45+J45+K45+L45</f>
        <v>230</v>
      </c>
      <c r="N45" s="6">
        <f>H45+L45</f>
        <v>0</v>
      </c>
      <c r="O45" s="6"/>
      <c r="P45" s="6"/>
      <c r="Q45" s="6"/>
      <c r="R45" s="6"/>
      <c r="S45" s="6">
        <f>M45+O45+P45+Q45+R45</f>
        <v>230</v>
      </c>
      <c r="T45" s="6">
        <f>N45+R45</f>
        <v>0</v>
      </c>
      <c r="U45" s="6"/>
      <c r="V45" s="6"/>
      <c r="W45" s="6"/>
      <c r="X45" s="6"/>
      <c r="Y45" s="6">
        <f>S45+U45+V45+W45+X45</f>
        <v>230</v>
      </c>
      <c r="Z45" s="6">
        <f>T45+X45</f>
        <v>0</v>
      </c>
      <c r="AA45" s="6"/>
      <c r="AB45" s="6">
        <v>2115</v>
      </c>
      <c r="AC45" s="6"/>
      <c r="AD45" s="6"/>
      <c r="AE45" s="6">
        <f>Y45+AA45+AB45+AC45+AD45</f>
        <v>2345</v>
      </c>
      <c r="AF45" s="6">
        <f>Z45+AD45</f>
        <v>0</v>
      </c>
      <c r="AG45" s="6"/>
      <c r="AH45" s="6"/>
      <c r="AI45" s="6"/>
      <c r="AJ45" s="6"/>
      <c r="AK45" s="6">
        <f>AE45+AG45+AH45+AI45+AJ45</f>
        <v>2345</v>
      </c>
      <c r="AL45" s="6">
        <f>AF45+AJ45</f>
        <v>0</v>
      </c>
      <c r="AM45" s="6"/>
      <c r="AN45" s="6">
        <v>11643</v>
      </c>
      <c r="AO45" s="6"/>
      <c r="AP45" s="6"/>
      <c r="AQ45" s="6">
        <f>AK45+AM45+AN45+AO45+AP45</f>
        <v>13988</v>
      </c>
      <c r="AR45" s="6">
        <f>AL45+AP45</f>
        <v>0</v>
      </c>
      <c r="AS45" s="6"/>
      <c r="AT45" s="6"/>
      <c r="AU45" s="6"/>
      <c r="AV45" s="6"/>
      <c r="AW45" s="6">
        <f>AQ45+AS45+AT45+AU45+AV45</f>
        <v>13988</v>
      </c>
      <c r="AX45" s="6">
        <f>AR45+AV45</f>
        <v>0</v>
      </c>
      <c r="AY45" s="6"/>
      <c r="AZ45" s="6"/>
      <c r="BA45" s="6"/>
      <c r="BB45" s="6"/>
      <c r="BC45" s="6">
        <f>AW45+AY45+AZ45+BA45+BB45</f>
        <v>13988</v>
      </c>
      <c r="BD45" s="6">
        <f>AX45+BB45</f>
        <v>0</v>
      </c>
      <c r="BE45" s="6"/>
      <c r="BF45" s="6"/>
      <c r="BG45" s="6"/>
      <c r="BH45" s="6"/>
      <c r="BI45" s="6">
        <f>BC45+BE45+BF45+BG45+BH45</f>
        <v>13988</v>
      </c>
      <c r="BJ45" s="6">
        <f>BD45+BH45</f>
        <v>0</v>
      </c>
      <c r="BK45" s="6"/>
      <c r="BL45" s="6"/>
      <c r="BM45" s="6"/>
      <c r="BN45" s="6"/>
      <c r="BO45" s="6">
        <f>BI45+BK45+BL45+BM45+BN45</f>
        <v>13988</v>
      </c>
      <c r="BP45" s="6">
        <f>BJ45+BN45</f>
        <v>0</v>
      </c>
      <c r="BQ45" s="6"/>
      <c r="BR45" s="6"/>
      <c r="BS45" s="6"/>
      <c r="BT45" s="6"/>
      <c r="BU45" s="6">
        <f>BO45+BQ45+BR45+BS45+BT45</f>
        <v>13988</v>
      </c>
      <c r="BV45" s="6">
        <f>BP45+BT45</f>
        <v>0</v>
      </c>
      <c r="BW45" s="6">
        <v>10845</v>
      </c>
      <c r="BX45" s="6"/>
      <c r="BY45" s="21">
        <f t="shared" si="87"/>
        <v>77.530740634829854</v>
      </c>
      <c r="BZ45" s="21"/>
    </row>
    <row r="46" spans="1:78" ht="33" hidden="1" x14ac:dyDescent="0.25">
      <c r="A46" s="19" t="s">
        <v>102</v>
      </c>
      <c r="B46" s="17">
        <f>B42</f>
        <v>912</v>
      </c>
      <c r="C46" s="17" t="s">
        <v>6</v>
      </c>
      <c r="D46" s="17" t="s">
        <v>15</v>
      </c>
      <c r="E46" s="17" t="s">
        <v>101</v>
      </c>
      <c r="F46" s="1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>
        <f>BQ47</f>
        <v>0</v>
      </c>
      <c r="BR46" s="6">
        <f t="shared" ref="BR46:BX47" si="88">BR47</f>
        <v>0</v>
      </c>
      <c r="BS46" s="6">
        <f t="shared" si="88"/>
        <v>0</v>
      </c>
      <c r="BT46" s="6">
        <f t="shared" si="88"/>
        <v>0</v>
      </c>
      <c r="BU46" s="6">
        <f t="shared" si="88"/>
        <v>0</v>
      </c>
      <c r="BV46" s="6">
        <f t="shared" si="88"/>
        <v>0</v>
      </c>
      <c r="BW46" s="6">
        <f t="shared" si="88"/>
        <v>0</v>
      </c>
      <c r="BX46" s="6">
        <f t="shared" si="88"/>
        <v>0</v>
      </c>
      <c r="BY46" s="21" t="e">
        <f t="shared" si="87"/>
        <v>#DIV/0!</v>
      </c>
      <c r="BZ46" s="21"/>
    </row>
    <row r="47" spans="1:78" ht="33" hidden="1" x14ac:dyDescent="0.25">
      <c r="A47" s="16" t="s">
        <v>10</v>
      </c>
      <c r="B47" s="17">
        <f t="shared" si="20"/>
        <v>912</v>
      </c>
      <c r="C47" s="17" t="s">
        <v>6</v>
      </c>
      <c r="D47" s="17" t="s">
        <v>15</v>
      </c>
      <c r="E47" s="17" t="s">
        <v>101</v>
      </c>
      <c r="F47" s="6">
        <v>600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>
        <f>BQ48</f>
        <v>0</v>
      </c>
      <c r="BR47" s="6">
        <f t="shared" si="88"/>
        <v>0</v>
      </c>
      <c r="BS47" s="6">
        <f t="shared" si="88"/>
        <v>0</v>
      </c>
      <c r="BT47" s="6">
        <f t="shared" si="88"/>
        <v>0</v>
      </c>
      <c r="BU47" s="6">
        <f t="shared" si="88"/>
        <v>0</v>
      </c>
      <c r="BV47" s="6">
        <f t="shared" si="88"/>
        <v>0</v>
      </c>
      <c r="BW47" s="6">
        <f t="shared" si="88"/>
        <v>0</v>
      </c>
      <c r="BX47" s="6">
        <f t="shared" si="88"/>
        <v>0</v>
      </c>
      <c r="BY47" s="21" t="e">
        <f t="shared" si="87"/>
        <v>#DIV/0!</v>
      </c>
      <c r="BZ47" s="21"/>
    </row>
    <row r="48" spans="1:78" ht="20.100000000000001" hidden="1" customHeight="1" x14ac:dyDescent="0.25">
      <c r="A48" s="19" t="s">
        <v>12</v>
      </c>
      <c r="B48" s="17">
        <f t="shared" si="20"/>
        <v>912</v>
      </c>
      <c r="C48" s="17" t="s">
        <v>6</v>
      </c>
      <c r="D48" s="17" t="s">
        <v>15</v>
      </c>
      <c r="E48" s="17" t="s">
        <v>101</v>
      </c>
      <c r="F48" s="17">
        <v>610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>
        <f>BO48+BQ48+BR48+BS48+BT48</f>
        <v>0</v>
      </c>
      <c r="BV48" s="6">
        <f>BP48+BT48</f>
        <v>0</v>
      </c>
      <c r="BW48" s="6"/>
      <c r="BX48" s="6"/>
      <c r="BY48" s="21" t="e">
        <f t="shared" si="87"/>
        <v>#DIV/0!</v>
      </c>
      <c r="BZ48" s="21"/>
    </row>
    <row r="49" spans="1:78" ht="20.100000000000001" customHeight="1" x14ac:dyDescent="0.25">
      <c r="A49" s="19" t="s">
        <v>100</v>
      </c>
      <c r="B49" s="17">
        <f>B45</f>
        <v>912</v>
      </c>
      <c r="C49" s="17" t="s">
        <v>6</v>
      </c>
      <c r="D49" s="17" t="s">
        <v>15</v>
      </c>
      <c r="E49" s="17" t="s">
        <v>99</v>
      </c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>
        <f>AY50</f>
        <v>0</v>
      </c>
      <c r="AZ49" s="6">
        <f t="shared" ref="AZ49:BO50" si="89">AZ50</f>
        <v>170</v>
      </c>
      <c r="BA49" s="6">
        <f t="shared" si="89"/>
        <v>0</v>
      </c>
      <c r="BB49" s="6">
        <f t="shared" si="89"/>
        <v>16747</v>
      </c>
      <c r="BC49" s="6">
        <f t="shared" si="89"/>
        <v>16917</v>
      </c>
      <c r="BD49" s="6">
        <f t="shared" si="89"/>
        <v>16747</v>
      </c>
      <c r="BE49" s="6">
        <f>BE50</f>
        <v>0</v>
      </c>
      <c r="BF49" s="6">
        <f t="shared" si="89"/>
        <v>0</v>
      </c>
      <c r="BG49" s="6">
        <f t="shared" si="89"/>
        <v>0</v>
      </c>
      <c r="BH49" s="6">
        <f t="shared" si="89"/>
        <v>0</v>
      </c>
      <c r="BI49" s="6">
        <f t="shared" si="89"/>
        <v>16917</v>
      </c>
      <c r="BJ49" s="6">
        <f t="shared" si="89"/>
        <v>16747</v>
      </c>
      <c r="BK49" s="6">
        <f>BK50</f>
        <v>0</v>
      </c>
      <c r="BL49" s="6">
        <f t="shared" si="89"/>
        <v>0</v>
      </c>
      <c r="BM49" s="6">
        <f t="shared" si="89"/>
        <v>0</v>
      </c>
      <c r="BN49" s="6">
        <f t="shared" si="89"/>
        <v>0</v>
      </c>
      <c r="BO49" s="6">
        <f t="shared" si="89"/>
        <v>16917</v>
      </c>
      <c r="BP49" s="6">
        <f t="shared" ref="BL49:BP50" si="90">BP50</f>
        <v>16747</v>
      </c>
      <c r="BQ49" s="6">
        <f>BQ50</f>
        <v>0</v>
      </c>
      <c r="BR49" s="6">
        <f t="shared" ref="BR49:BX50" si="91">BR50</f>
        <v>0</v>
      </c>
      <c r="BS49" s="6">
        <f t="shared" si="91"/>
        <v>0</v>
      </c>
      <c r="BT49" s="6">
        <f t="shared" si="91"/>
        <v>0</v>
      </c>
      <c r="BU49" s="6">
        <f t="shared" si="91"/>
        <v>16917</v>
      </c>
      <c r="BV49" s="6">
        <f t="shared" si="91"/>
        <v>16747</v>
      </c>
      <c r="BW49" s="6">
        <f t="shared" si="91"/>
        <v>0</v>
      </c>
      <c r="BX49" s="6">
        <f t="shared" si="91"/>
        <v>0</v>
      </c>
      <c r="BY49" s="21">
        <f t="shared" si="87"/>
        <v>0</v>
      </c>
      <c r="BZ49" s="21"/>
    </row>
    <row r="50" spans="1:78" ht="33" x14ac:dyDescent="0.25">
      <c r="A50" s="16" t="s">
        <v>10</v>
      </c>
      <c r="B50" s="17">
        <f t="shared" si="20"/>
        <v>912</v>
      </c>
      <c r="C50" s="17" t="s">
        <v>6</v>
      </c>
      <c r="D50" s="17" t="s">
        <v>15</v>
      </c>
      <c r="E50" s="17" t="s">
        <v>99</v>
      </c>
      <c r="F50" s="6">
        <v>600</v>
      </c>
      <c r="G50" s="6"/>
      <c r="H50" s="6"/>
      <c r="I50" s="6"/>
      <c r="J50" s="6"/>
      <c r="K50" s="6"/>
      <c r="L50" s="6"/>
      <c r="M50" s="6"/>
      <c r="N50" s="7"/>
      <c r="O50" s="6"/>
      <c r="P50" s="6"/>
      <c r="Q50" s="6"/>
      <c r="R50" s="6"/>
      <c r="S50" s="6"/>
      <c r="T50" s="7"/>
      <c r="U50" s="6"/>
      <c r="V50" s="6"/>
      <c r="W50" s="6"/>
      <c r="X50" s="6"/>
      <c r="Y50" s="6"/>
      <c r="Z50" s="7"/>
      <c r="AA50" s="6"/>
      <c r="AB50" s="6"/>
      <c r="AC50" s="6"/>
      <c r="AD50" s="6"/>
      <c r="AE50" s="6"/>
      <c r="AF50" s="7"/>
      <c r="AG50" s="6"/>
      <c r="AH50" s="6"/>
      <c r="AI50" s="6"/>
      <c r="AJ50" s="6"/>
      <c r="AK50" s="6"/>
      <c r="AL50" s="7"/>
      <c r="AM50" s="6"/>
      <c r="AN50" s="6"/>
      <c r="AO50" s="6"/>
      <c r="AP50" s="6"/>
      <c r="AQ50" s="6"/>
      <c r="AR50" s="7"/>
      <c r="AS50" s="6"/>
      <c r="AT50" s="6"/>
      <c r="AU50" s="6"/>
      <c r="AV50" s="6"/>
      <c r="AW50" s="6"/>
      <c r="AX50" s="7"/>
      <c r="AY50" s="6">
        <f>AY51</f>
        <v>0</v>
      </c>
      <c r="AZ50" s="6">
        <f t="shared" si="89"/>
        <v>170</v>
      </c>
      <c r="BA50" s="6">
        <f t="shared" si="89"/>
        <v>0</v>
      </c>
      <c r="BB50" s="6">
        <f t="shared" si="89"/>
        <v>16747</v>
      </c>
      <c r="BC50" s="6">
        <f t="shared" si="89"/>
        <v>16917</v>
      </c>
      <c r="BD50" s="6">
        <f t="shared" si="89"/>
        <v>16747</v>
      </c>
      <c r="BE50" s="6">
        <f>BE51</f>
        <v>0</v>
      </c>
      <c r="BF50" s="6">
        <f t="shared" si="89"/>
        <v>0</v>
      </c>
      <c r="BG50" s="6">
        <f t="shared" si="89"/>
        <v>0</v>
      </c>
      <c r="BH50" s="6">
        <f t="shared" si="89"/>
        <v>0</v>
      </c>
      <c r="BI50" s="6">
        <f t="shared" si="89"/>
        <v>16917</v>
      </c>
      <c r="BJ50" s="6">
        <f t="shared" si="89"/>
        <v>16747</v>
      </c>
      <c r="BK50" s="6">
        <f>BK51</f>
        <v>0</v>
      </c>
      <c r="BL50" s="6">
        <f t="shared" si="90"/>
        <v>0</v>
      </c>
      <c r="BM50" s="6">
        <f t="shared" si="90"/>
        <v>0</v>
      </c>
      <c r="BN50" s="6">
        <f t="shared" si="90"/>
        <v>0</v>
      </c>
      <c r="BO50" s="6">
        <f t="shared" si="90"/>
        <v>16917</v>
      </c>
      <c r="BP50" s="6">
        <f t="shared" si="90"/>
        <v>16747</v>
      </c>
      <c r="BQ50" s="6">
        <f>BQ51</f>
        <v>0</v>
      </c>
      <c r="BR50" s="6">
        <f t="shared" si="91"/>
        <v>0</v>
      </c>
      <c r="BS50" s="6">
        <f t="shared" si="91"/>
        <v>0</v>
      </c>
      <c r="BT50" s="6">
        <f t="shared" si="91"/>
        <v>0</v>
      </c>
      <c r="BU50" s="6">
        <f t="shared" si="91"/>
        <v>16917</v>
      </c>
      <c r="BV50" s="6">
        <f t="shared" si="91"/>
        <v>16747</v>
      </c>
      <c r="BW50" s="6">
        <f t="shared" si="91"/>
        <v>0</v>
      </c>
      <c r="BX50" s="6">
        <f t="shared" si="91"/>
        <v>0</v>
      </c>
      <c r="BY50" s="21">
        <f t="shared" si="87"/>
        <v>0</v>
      </c>
      <c r="BZ50" s="21"/>
    </row>
    <row r="51" spans="1:78" ht="20.100000000000001" customHeight="1" x14ac:dyDescent="0.25">
      <c r="A51" s="19" t="s">
        <v>12</v>
      </c>
      <c r="B51" s="17">
        <f t="shared" si="20"/>
        <v>912</v>
      </c>
      <c r="C51" s="17" t="s">
        <v>6</v>
      </c>
      <c r="D51" s="17" t="s">
        <v>15</v>
      </c>
      <c r="E51" s="17" t="s">
        <v>99</v>
      </c>
      <c r="F51" s="17">
        <v>610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>
        <v>170</v>
      </c>
      <c r="BA51" s="6"/>
      <c r="BB51" s="6">
        <v>16747</v>
      </c>
      <c r="BC51" s="6">
        <f>AW51+AY51+AZ51+BA51+BB51</f>
        <v>16917</v>
      </c>
      <c r="BD51" s="6">
        <f>AX51+BB51</f>
        <v>16747</v>
      </c>
      <c r="BE51" s="6"/>
      <c r="BF51" s="6"/>
      <c r="BG51" s="6"/>
      <c r="BH51" s="6"/>
      <c r="BI51" s="6">
        <f>BC51+BE51+BF51+BG51+BH51</f>
        <v>16917</v>
      </c>
      <c r="BJ51" s="6">
        <f>BD51+BH51</f>
        <v>16747</v>
      </c>
      <c r="BK51" s="6"/>
      <c r="BL51" s="6"/>
      <c r="BM51" s="6"/>
      <c r="BN51" s="6"/>
      <c r="BO51" s="6">
        <f>BI51+BK51+BL51+BM51+BN51</f>
        <v>16917</v>
      </c>
      <c r="BP51" s="6">
        <f>BJ51+BN51</f>
        <v>16747</v>
      </c>
      <c r="BQ51" s="6"/>
      <c r="BR51" s="6"/>
      <c r="BS51" s="6"/>
      <c r="BT51" s="6"/>
      <c r="BU51" s="6">
        <f>BO51+BQ51+BR51+BS51+BT51</f>
        <v>16917</v>
      </c>
      <c r="BV51" s="6">
        <f>BP51+BT51</f>
        <v>16747</v>
      </c>
      <c r="BW51" s="6"/>
      <c r="BX51" s="6"/>
      <c r="BY51" s="21">
        <f t="shared" si="87"/>
        <v>0</v>
      </c>
      <c r="BZ51" s="21"/>
    </row>
    <row r="52" spans="1:78" x14ac:dyDescent="0.25">
      <c r="A52" s="16"/>
      <c r="B52" s="17"/>
      <c r="C52" s="17"/>
      <c r="D52" s="17"/>
      <c r="E52" s="17"/>
      <c r="F52" s="6"/>
      <c r="G52" s="6"/>
      <c r="H52" s="6"/>
      <c r="I52" s="6"/>
      <c r="J52" s="6"/>
      <c r="K52" s="6"/>
      <c r="L52" s="6"/>
      <c r="M52" s="6"/>
      <c r="N52" s="7"/>
      <c r="O52" s="6"/>
      <c r="P52" s="6"/>
      <c r="Q52" s="6"/>
      <c r="R52" s="6"/>
      <c r="S52" s="6"/>
      <c r="T52" s="7"/>
      <c r="U52" s="6"/>
      <c r="V52" s="6"/>
      <c r="W52" s="6"/>
      <c r="X52" s="6"/>
      <c r="Y52" s="6"/>
      <c r="Z52" s="7"/>
      <c r="AA52" s="6"/>
      <c r="AB52" s="6"/>
      <c r="AC52" s="6"/>
      <c r="AD52" s="6"/>
      <c r="AE52" s="6"/>
      <c r="AF52" s="7"/>
      <c r="AG52" s="6"/>
      <c r="AH52" s="6"/>
      <c r="AI52" s="6"/>
      <c r="AJ52" s="6"/>
      <c r="AK52" s="6"/>
      <c r="AL52" s="7"/>
      <c r="AM52" s="6"/>
      <c r="AN52" s="6"/>
      <c r="AO52" s="6"/>
      <c r="AP52" s="6"/>
      <c r="AQ52" s="6"/>
      <c r="AR52" s="7"/>
      <c r="AS52" s="6"/>
      <c r="AT52" s="6"/>
      <c r="AU52" s="6"/>
      <c r="AV52" s="6"/>
      <c r="AW52" s="6"/>
      <c r="AX52" s="7"/>
      <c r="AY52" s="6"/>
      <c r="AZ52" s="6"/>
      <c r="BA52" s="6"/>
      <c r="BB52" s="6"/>
      <c r="BC52" s="6"/>
      <c r="BD52" s="7"/>
      <c r="BE52" s="6"/>
      <c r="BF52" s="6"/>
      <c r="BG52" s="6"/>
      <c r="BH52" s="6"/>
      <c r="BI52" s="6"/>
      <c r="BJ52" s="7"/>
      <c r="BK52" s="6"/>
      <c r="BL52" s="6"/>
      <c r="BM52" s="6"/>
      <c r="BN52" s="6"/>
      <c r="BO52" s="6"/>
      <c r="BP52" s="7"/>
      <c r="BQ52" s="6"/>
      <c r="BR52" s="6"/>
      <c r="BS52" s="6"/>
      <c r="BT52" s="6"/>
      <c r="BU52" s="6"/>
      <c r="BV52" s="7"/>
      <c r="BW52" s="6"/>
      <c r="BX52" s="7"/>
      <c r="BY52" s="21"/>
      <c r="BZ52" s="32"/>
    </row>
    <row r="53" spans="1:78" ht="18.75" x14ac:dyDescent="0.3">
      <c r="A53" s="14" t="s">
        <v>18</v>
      </c>
      <c r="B53" s="15">
        <v>912</v>
      </c>
      <c r="C53" s="15" t="s">
        <v>19</v>
      </c>
      <c r="D53" s="15" t="s">
        <v>20</v>
      </c>
      <c r="E53" s="15"/>
      <c r="F53" s="15"/>
      <c r="G53" s="9">
        <f t="shared" ref="G53:AX53" si="92">G54+G116+G122</f>
        <v>431309</v>
      </c>
      <c r="H53" s="9">
        <f t="shared" si="92"/>
        <v>97532</v>
      </c>
      <c r="I53" s="9">
        <f t="shared" si="92"/>
        <v>0</v>
      </c>
      <c r="J53" s="9">
        <f t="shared" si="92"/>
        <v>0</v>
      </c>
      <c r="K53" s="9">
        <f t="shared" si="92"/>
        <v>0</v>
      </c>
      <c r="L53" s="9">
        <f t="shared" si="92"/>
        <v>0</v>
      </c>
      <c r="M53" s="9">
        <f t="shared" si="92"/>
        <v>431309</v>
      </c>
      <c r="N53" s="9">
        <f t="shared" si="92"/>
        <v>97532</v>
      </c>
      <c r="O53" s="9">
        <f t="shared" si="92"/>
        <v>0</v>
      </c>
      <c r="P53" s="9">
        <f t="shared" si="92"/>
        <v>0</v>
      </c>
      <c r="Q53" s="9">
        <f t="shared" si="92"/>
        <v>0</v>
      </c>
      <c r="R53" s="9">
        <f t="shared" si="92"/>
        <v>0</v>
      </c>
      <c r="S53" s="9">
        <f t="shared" si="92"/>
        <v>431309</v>
      </c>
      <c r="T53" s="9">
        <f t="shared" si="92"/>
        <v>97532</v>
      </c>
      <c r="U53" s="9">
        <f t="shared" si="92"/>
        <v>0</v>
      </c>
      <c r="V53" s="9">
        <f t="shared" si="92"/>
        <v>0</v>
      </c>
      <c r="W53" s="9">
        <f t="shared" si="92"/>
        <v>0</v>
      </c>
      <c r="X53" s="9">
        <f t="shared" si="92"/>
        <v>0</v>
      </c>
      <c r="Y53" s="9">
        <f t="shared" si="92"/>
        <v>431309</v>
      </c>
      <c r="Z53" s="9">
        <f t="shared" si="92"/>
        <v>97532</v>
      </c>
      <c r="AA53" s="9">
        <f t="shared" si="92"/>
        <v>0</v>
      </c>
      <c r="AB53" s="9">
        <f t="shared" si="92"/>
        <v>0</v>
      </c>
      <c r="AC53" s="9">
        <f t="shared" si="92"/>
        <v>0</v>
      </c>
      <c r="AD53" s="9">
        <f t="shared" si="92"/>
        <v>0</v>
      </c>
      <c r="AE53" s="9">
        <f t="shared" si="92"/>
        <v>431309</v>
      </c>
      <c r="AF53" s="9">
        <f t="shared" si="92"/>
        <v>97532</v>
      </c>
      <c r="AG53" s="9">
        <f t="shared" si="92"/>
        <v>0</v>
      </c>
      <c r="AH53" s="9">
        <f t="shared" si="92"/>
        <v>1970</v>
      </c>
      <c r="AI53" s="9">
        <f t="shared" si="92"/>
        <v>0</v>
      </c>
      <c r="AJ53" s="9">
        <f t="shared" si="92"/>
        <v>0</v>
      </c>
      <c r="AK53" s="9">
        <f t="shared" si="92"/>
        <v>433279</v>
      </c>
      <c r="AL53" s="9">
        <f t="shared" si="92"/>
        <v>97532</v>
      </c>
      <c r="AM53" s="9">
        <f t="shared" si="92"/>
        <v>0</v>
      </c>
      <c r="AN53" s="9">
        <f t="shared" si="92"/>
        <v>0</v>
      </c>
      <c r="AO53" s="9">
        <f t="shared" si="92"/>
        <v>0</v>
      </c>
      <c r="AP53" s="9">
        <f t="shared" si="92"/>
        <v>0</v>
      </c>
      <c r="AQ53" s="9">
        <f t="shared" si="92"/>
        <v>433279</v>
      </c>
      <c r="AR53" s="9">
        <f t="shared" si="92"/>
        <v>97532</v>
      </c>
      <c r="AS53" s="9">
        <f t="shared" si="92"/>
        <v>0</v>
      </c>
      <c r="AT53" s="9">
        <f t="shared" si="92"/>
        <v>288</v>
      </c>
      <c r="AU53" s="9">
        <f t="shared" si="92"/>
        <v>0</v>
      </c>
      <c r="AV53" s="9">
        <f t="shared" si="92"/>
        <v>47034</v>
      </c>
      <c r="AW53" s="9">
        <f t="shared" si="92"/>
        <v>480601</v>
      </c>
      <c r="AX53" s="9">
        <f t="shared" si="92"/>
        <v>144566</v>
      </c>
      <c r="AY53" s="9">
        <f t="shared" ref="AY53:BD53" si="93">AY54+AY116+AY122</f>
        <v>0</v>
      </c>
      <c r="AZ53" s="9">
        <f t="shared" si="93"/>
        <v>992</v>
      </c>
      <c r="BA53" s="9">
        <f t="shared" si="93"/>
        <v>0</v>
      </c>
      <c r="BB53" s="9">
        <f t="shared" si="93"/>
        <v>0</v>
      </c>
      <c r="BC53" s="9">
        <f t="shared" si="93"/>
        <v>481593</v>
      </c>
      <c r="BD53" s="9">
        <f t="shared" si="93"/>
        <v>144566</v>
      </c>
      <c r="BE53" s="9">
        <f t="shared" ref="BE53:BJ53" si="94">BE54+BE116+BE122</f>
        <v>0</v>
      </c>
      <c r="BF53" s="9">
        <f t="shared" si="94"/>
        <v>0</v>
      </c>
      <c r="BG53" s="9">
        <f t="shared" si="94"/>
        <v>0</v>
      </c>
      <c r="BH53" s="9">
        <f t="shared" si="94"/>
        <v>0</v>
      </c>
      <c r="BI53" s="9">
        <f t="shared" si="94"/>
        <v>481593</v>
      </c>
      <c r="BJ53" s="9">
        <f t="shared" si="94"/>
        <v>144566</v>
      </c>
      <c r="BK53" s="9">
        <f t="shared" ref="BK53:BP53" si="95">BK54+BK116+BK122</f>
        <v>0</v>
      </c>
      <c r="BL53" s="9">
        <f t="shared" si="95"/>
        <v>0</v>
      </c>
      <c r="BM53" s="9">
        <f t="shared" si="95"/>
        <v>0</v>
      </c>
      <c r="BN53" s="9">
        <f t="shared" si="95"/>
        <v>0</v>
      </c>
      <c r="BO53" s="9">
        <f t="shared" si="95"/>
        <v>481593</v>
      </c>
      <c r="BP53" s="9">
        <f t="shared" si="95"/>
        <v>144566</v>
      </c>
      <c r="BQ53" s="9">
        <f t="shared" ref="BQ53:BV53" si="96">BQ54+BQ116+BQ122</f>
        <v>0</v>
      </c>
      <c r="BR53" s="9">
        <f t="shared" si="96"/>
        <v>0</v>
      </c>
      <c r="BS53" s="9">
        <f t="shared" si="96"/>
        <v>0</v>
      </c>
      <c r="BT53" s="9">
        <f t="shared" si="96"/>
        <v>0</v>
      </c>
      <c r="BU53" s="9">
        <f t="shared" si="96"/>
        <v>481593</v>
      </c>
      <c r="BV53" s="9">
        <f t="shared" si="96"/>
        <v>144566</v>
      </c>
      <c r="BW53" s="9">
        <f t="shared" ref="BW53:BX53" si="97">BW54+BW116+BW122</f>
        <v>319633</v>
      </c>
      <c r="BX53" s="9">
        <f t="shared" si="97"/>
        <v>84913</v>
      </c>
      <c r="BY53" s="34">
        <f t="shared" si="87"/>
        <v>66.369943084720916</v>
      </c>
      <c r="BZ53" s="34">
        <f t="shared" ref="BZ53:BZ107" si="98">BX53/BV53*100</f>
        <v>58.736494058077284</v>
      </c>
    </row>
    <row r="54" spans="1:78" ht="33" x14ac:dyDescent="0.25">
      <c r="A54" s="16" t="s">
        <v>7</v>
      </c>
      <c r="B54" s="17">
        <f t="shared" ref="B54:B89" si="99">B53</f>
        <v>912</v>
      </c>
      <c r="C54" s="17" t="s">
        <v>19</v>
      </c>
      <c r="D54" s="17" t="s">
        <v>20</v>
      </c>
      <c r="E54" s="17" t="s">
        <v>35</v>
      </c>
      <c r="F54" s="17"/>
      <c r="G54" s="6">
        <f>G55+G73+G95+G91</f>
        <v>428316</v>
      </c>
      <c r="H54" s="6">
        <f>H55+H73+H95+H91</f>
        <v>97532</v>
      </c>
      <c r="I54" s="6">
        <f t="shared" ref="I54:N54" si="100">I55+I73+I95+I91</f>
        <v>0</v>
      </c>
      <c r="J54" s="6">
        <f t="shared" si="100"/>
        <v>0</v>
      </c>
      <c r="K54" s="6">
        <f t="shared" si="100"/>
        <v>0</v>
      </c>
      <c r="L54" s="6">
        <f t="shared" si="100"/>
        <v>0</v>
      </c>
      <c r="M54" s="6">
        <f t="shared" si="100"/>
        <v>428316</v>
      </c>
      <c r="N54" s="6">
        <f t="shared" si="100"/>
        <v>97532</v>
      </c>
      <c r="O54" s="6">
        <f t="shared" ref="O54:AF54" si="101">O55+O73+O95+O91+O107</f>
        <v>0</v>
      </c>
      <c r="P54" s="6">
        <f t="shared" si="101"/>
        <v>0</v>
      </c>
      <c r="Q54" s="6">
        <f t="shared" si="101"/>
        <v>0</v>
      </c>
      <c r="R54" s="6">
        <f t="shared" si="101"/>
        <v>0</v>
      </c>
      <c r="S54" s="6">
        <f t="shared" si="101"/>
        <v>428316</v>
      </c>
      <c r="T54" s="6">
        <f t="shared" si="101"/>
        <v>97532</v>
      </c>
      <c r="U54" s="6">
        <f t="shared" si="101"/>
        <v>0</v>
      </c>
      <c r="V54" s="6">
        <f t="shared" si="101"/>
        <v>0</v>
      </c>
      <c r="W54" s="6">
        <f t="shared" si="101"/>
        <v>0</v>
      </c>
      <c r="X54" s="6">
        <f t="shared" si="101"/>
        <v>0</v>
      </c>
      <c r="Y54" s="6">
        <f t="shared" si="101"/>
        <v>428316</v>
      </c>
      <c r="Z54" s="6">
        <f t="shared" si="101"/>
        <v>97532</v>
      </c>
      <c r="AA54" s="6">
        <f t="shared" si="101"/>
        <v>0</v>
      </c>
      <c r="AB54" s="6">
        <f t="shared" si="101"/>
        <v>0</v>
      </c>
      <c r="AC54" s="6">
        <f t="shared" si="101"/>
        <v>0</v>
      </c>
      <c r="AD54" s="6">
        <f t="shared" si="101"/>
        <v>0</v>
      </c>
      <c r="AE54" s="6">
        <f t="shared" si="101"/>
        <v>428316</v>
      </c>
      <c r="AF54" s="6">
        <f t="shared" si="101"/>
        <v>97532</v>
      </c>
      <c r="AG54" s="6">
        <f t="shared" ref="AG54:AR54" si="102">AG55+AG73+AG95+AG91+AG107+AG112</f>
        <v>0</v>
      </c>
      <c r="AH54" s="6">
        <f t="shared" si="102"/>
        <v>1970</v>
      </c>
      <c r="AI54" s="6">
        <f t="shared" si="102"/>
        <v>0</v>
      </c>
      <c r="AJ54" s="6">
        <f t="shared" si="102"/>
        <v>0</v>
      </c>
      <c r="AK54" s="6">
        <f t="shared" si="102"/>
        <v>430286</v>
      </c>
      <c r="AL54" s="6">
        <f t="shared" si="102"/>
        <v>97532</v>
      </c>
      <c r="AM54" s="6">
        <f t="shared" si="102"/>
        <v>0</v>
      </c>
      <c r="AN54" s="6">
        <f t="shared" si="102"/>
        <v>0</v>
      </c>
      <c r="AO54" s="6">
        <f t="shared" si="102"/>
        <v>0</v>
      </c>
      <c r="AP54" s="6">
        <f t="shared" si="102"/>
        <v>0</v>
      </c>
      <c r="AQ54" s="6">
        <f t="shared" si="102"/>
        <v>430286</v>
      </c>
      <c r="AR54" s="6">
        <f t="shared" si="102"/>
        <v>97532</v>
      </c>
      <c r="AS54" s="6">
        <f t="shared" ref="AS54:AX54" si="103">AS55+AS73+AS95+AS91+AS100+AS107+AS112+AS103</f>
        <v>0</v>
      </c>
      <c r="AT54" s="6">
        <f t="shared" si="103"/>
        <v>288</v>
      </c>
      <c r="AU54" s="6">
        <f t="shared" si="103"/>
        <v>0</v>
      </c>
      <c r="AV54" s="6">
        <f t="shared" si="103"/>
        <v>47034</v>
      </c>
      <c r="AW54" s="6">
        <f t="shared" si="103"/>
        <v>477608</v>
      </c>
      <c r="AX54" s="6">
        <f t="shared" si="103"/>
        <v>144566</v>
      </c>
      <c r="AY54" s="6">
        <f t="shared" ref="AY54:BD54" si="104">AY55+AY73+AY95+AY91+AY100+AY107+AY112+AY103</f>
        <v>0</v>
      </c>
      <c r="AZ54" s="6">
        <f t="shared" si="104"/>
        <v>992</v>
      </c>
      <c r="BA54" s="6">
        <f t="shared" si="104"/>
        <v>0</v>
      </c>
      <c r="BB54" s="6">
        <f t="shared" si="104"/>
        <v>0</v>
      </c>
      <c r="BC54" s="6">
        <f t="shared" si="104"/>
        <v>478600</v>
      </c>
      <c r="BD54" s="6">
        <f t="shared" si="104"/>
        <v>144566</v>
      </c>
      <c r="BE54" s="6">
        <f t="shared" ref="BE54:BJ54" si="105">BE55+BE73+BE95+BE91+BE100+BE107+BE112+BE103</f>
        <v>0</v>
      </c>
      <c r="BF54" s="6">
        <f t="shared" si="105"/>
        <v>0</v>
      </c>
      <c r="BG54" s="6">
        <f t="shared" si="105"/>
        <v>0</v>
      </c>
      <c r="BH54" s="6">
        <f t="shared" si="105"/>
        <v>0</v>
      </c>
      <c r="BI54" s="6">
        <f t="shared" si="105"/>
        <v>478600</v>
      </c>
      <c r="BJ54" s="6">
        <f t="shared" si="105"/>
        <v>144566</v>
      </c>
      <c r="BK54" s="6">
        <f t="shared" ref="BK54:BP54" si="106">BK55+BK73+BK95+BK91+BK100+BK107+BK112+BK103</f>
        <v>0</v>
      </c>
      <c r="BL54" s="6">
        <f t="shared" si="106"/>
        <v>0</v>
      </c>
      <c r="BM54" s="6">
        <f t="shared" si="106"/>
        <v>0</v>
      </c>
      <c r="BN54" s="6">
        <f t="shared" si="106"/>
        <v>0</v>
      </c>
      <c r="BO54" s="6">
        <f t="shared" si="106"/>
        <v>478600</v>
      </c>
      <c r="BP54" s="6">
        <f t="shared" si="106"/>
        <v>144566</v>
      </c>
      <c r="BQ54" s="6">
        <f t="shared" ref="BQ54:BV54" si="107">BQ55+BQ73+BQ95+BQ91+BQ100+BQ107+BQ112+BQ103</f>
        <v>0</v>
      </c>
      <c r="BR54" s="6">
        <f t="shared" si="107"/>
        <v>0</v>
      </c>
      <c r="BS54" s="6">
        <f t="shared" si="107"/>
        <v>0</v>
      </c>
      <c r="BT54" s="6">
        <f t="shared" si="107"/>
        <v>0</v>
      </c>
      <c r="BU54" s="6">
        <f t="shared" si="107"/>
        <v>478600</v>
      </c>
      <c r="BV54" s="6">
        <f t="shared" si="107"/>
        <v>144566</v>
      </c>
      <c r="BW54" s="6">
        <f t="shared" ref="BW54:BX54" si="108">BW55+BW73+BW95+BW91+BW100+BW107+BW112+BW103</f>
        <v>318357</v>
      </c>
      <c r="BX54" s="6">
        <f t="shared" si="108"/>
        <v>84913</v>
      </c>
      <c r="BY54" s="21">
        <f t="shared" si="87"/>
        <v>66.518386961972425</v>
      </c>
      <c r="BZ54" s="21">
        <f t="shared" si="98"/>
        <v>58.736494058077284</v>
      </c>
    </row>
    <row r="55" spans="1:78" ht="33" x14ac:dyDescent="0.25">
      <c r="A55" s="16" t="s">
        <v>8</v>
      </c>
      <c r="B55" s="17">
        <f t="shared" si="99"/>
        <v>912</v>
      </c>
      <c r="C55" s="17" t="s">
        <v>19</v>
      </c>
      <c r="D55" s="17" t="s">
        <v>20</v>
      </c>
      <c r="E55" s="17" t="s">
        <v>36</v>
      </c>
      <c r="F55" s="17"/>
      <c r="G55" s="8">
        <f>G59++G63+G66+G69+G56</f>
        <v>321734</v>
      </c>
      <c r="H55" s="8">
        <f>H59++H63+H66+H69+H56</f>
        <v>0</v>
      </c>
      <c r="I55" s="8">
        <f t="shared" ref="I55:N55" si="109">I59++I63+I66+I69+I56</f>
        <v>0</v>
      </c>
      <c r="J55" s="8">
        <f t="shared" si="109"/>
        <v>0</v>
      </c>
      <c r="K55" s="8">
        <f t="shared" si="109"/>
        <v>0</v>
      </c>
      <c r="L55" s="8">
        <f t="shared" si="109"/>
        <v>0</v>
      </c>
      <c r="M55" s="8">
        <f t="shared" si="109"/>
        <v>321734</v>
      </c>
      <c r="N55" s="8">
        <f t="shared" si="109"/>
        <v>0</v>
      </c>
      <c r="O55" s="8">
        <f t="shared" ref="O55:T55" si="110">O59++O63+O66+O69+O56</f>
        <v>0</v>
      </c>
      <c r="P55" s="8">
        <f t="shared" si="110"/>
        <v>0</v>
      </c>
      <c r="Q55" s="8">
        <f t="shared" si="110"/>
        <v>0</v>
      </c>
      <c r="R55" s="8">
        <f t="shared" si="110"/>
        <v>0</v>
      </c>
      <c r="S55" s="8">
        <f t="shared" si="110"/>
        <v>321734</v>
      </c>
      <c r="T55" s="8">
        <f t="shared" si="110"/>
        <v>0</v>
      </c>
      <c r="U55" s="8">
        <f t="shared" ref="U55:Z55" si="111">U59++U63+U66+U69+U56</f>
        <v>0</v>
      </c>
      <c r="V55" s="8">
        <f t="shared" si="111"/>
        <v>0</v>
      </c>
      <c r="W55" s="8">
        <f t="shared" si="111"/>
        <v>0</v>
      </c>
      <c r="X55" s="8">
        <f t="shared" si="111"/>
        <v>0</v>
      </c>
      <c r="Y55" s="8">
        <f t="shared" si="111"/>
        <v>321734</v>
      </c>
      <c r="Z55" s="8">
        <f t="shared" si="111"/>
        <v>0</v>
      </c>
      <c r="AA55" s="8">
        <f t="shared" ref="AA55:AF55" si="112">AA59++AA63+AA66+AA69+AA56</f>
        <v>0</v>
      </c>
      <c r="AB55" s="8">
        <f t="shared" si="112"/>
        <v>0</v>
      </c>
      <c r="AC55" s="8">
        <f t="shared" si="112"/>
        <v>0</v>
      </c>
      <c r="AD55" s="8">
        <f t="shared" si="112"/>
        <v>0</v>
      </c>
      <c r="AE55" s="8">
        <f t="shared" si="112"/>
        <v>321734</v>
      </c>
      <c r="AF55" s="8">
        <f t="shared" si="112"/>
        <v>0</v>
      </c>
      <c r="AG55" s="8">
        <f t="shared" ref="AG55:AL55" si="113">AG59++AG63+AG66+AG69+AG56</f>
        <v>0</v>
      </c>
      <c r="AH55" s="8">
        <f t="shared" si="113"/>
        <v>0</v>
      </c>
      <c r="AI55" s="8">
        <f t="shared" si="113"/>
        <v>0</v>
      </c>
      <c r="AJ55" s="8">
        <f t="shared" si="113"/>
        <v>0</v>
      </c>
      <c r="AK55" s="8">
        <f t="shared" si="113"/>
        <v>321734</v>
      </c>
      <c r="AL55" s="8">
        <f t="shared" si="113"/>
        <v>0</v>
      </c>
      <c r="AM55" s="8">
        <f t="shared" ref="AM55:AR55" si="114">AM59++AM63+AM66+AM69+AM56</f>
        <v>0</v>
      </c>
      <c r="AN55" s="8">
        <f t="shared" si="114"/>
        <v>0</v>
      </c>
      <c r="AO55" s="8">
        <f t="shared" si="114"/>
        <v>0</v>
      </c>
      <c r="AP55" s="8">
        <f t="shared" si="114"/>
        <v>0</v>
      </c>
      <c r="AQ55" s="8">
        <f t="shared" si="114"/>
        <v>321734</v>
      </c>
      <c r="AR55" s="8">
        <f t="shared" si="114"/>
        <v>0</v>
      </c>
      <c r="AS55" s="8">
        <f t="shared" ref="AS55:AX55" si="115">AS59++AS63+AS66+AS69+AS56</f>
        <v>0</v>
      </c>
      <c r="AT55" s="8">
        <f t="shared" si="115"/>
        <v>0</v>
      </c>
      <c r="AU55" s="8">
        <f t="shared" si="115"/>
        <v>0</v>
      </c>
      <c r="AV55" s="8">
        <f t="shared" si="115"/>
        <v>0</v>
      </c>
      <c r="AW55" s="8">
        <f t="shared" si="115"/>
        <v>321734</v>
      </c>
      <c r="AX55" s="8">
        <f t="shared" si="115"/>
        <v>0</v>
      </c>
      <c r="AY55" s="8">
        <f t="shared" ref="AY55:BD55" si="116">AY59++AY63+AY66+AY69+AY56</f>
        <v>0</v>
      </c>
      <c r="AZ55" s="8">
        <f t="shared" si="116"/>
        <v>0</v>
      </c>
      <c r="BA55" s="8">
        <f t="shared" si="116"/>
        <v>0</v>
      </c>
      <c r="BB55" s="8">
        <f t="shared" si="116"/>
        <v>0</v>
      </c>
      <c r="BC55" s="8">
        <f t="shared" si="116"/>
        <v>321734</v>
      </c>
      <c r="BD55" s="8">
        <f t="shared" si="116"/>
        <v>0</v>
      </c>
      <c r="BE55" s="8">
        <f t="shared" ref="BE55:BJ55" si="117">BE59++BE63+BE66+BE69+BE56</f>
        <v>0</v>
      </c>
      <c r="BF55" s="8">
        <f t="shared" si="117"/>
        <v>0</v>
      </c>
      <c r="BG55" s="8">
        <f t="shared" si="117"/>
        <v>0</v>
      </c>
      <c r="BH55" s="8">
        <f t="shared" si="117"/>
        <v>0</v>
      </c>
      <c r="BI55" s="8">
        <f t="shared" si="117"/>
        <v>321734</v>
      </c>
      <c r="BJ55" s="8">
        <f t="shared" si="117"/>
        <v>0</v>
      </c>
      <c r="BK55" s="8">
        <f t="shared" ref="BK55:BP55" si="118">BK59++BK63+BK66+BK69+BK56</f>
        <v>0</v>
      </c>
      <c r="BL55" s="8">
        <f t="shared" si="118"/>
        <v>0</v>
      </c>
      <c r="BM55" s="8">
        <f t="shared" si="118"/>
        <v>0</v>
      </c>
      <c r="BN55" s="8">
        <f t="shared" si="118"/>
        <v>0</v>
      </c>
      <c r="BO55" s="8">
        <f t="shared" si="118"/>
        <v>321734</v>
      </c>
      <c r="BP55" s="8">
        <f t="shared" si="118"/>
        <v>0</v>
      </c>
      <c r="BQ55" s="8">
        <f t="shared" ref="BQ55:BV55" si="119">BQ59++BQ63+BQ66+BQ69+BQ56</f>
        <v>0</v>
      </c>
      <c r="BR55" s="8">
        <f t="shared" si="119"/>
        <v>0</v>
      </c>
      <c r="BS55" s="8">
        <f t="shared" si="119"/>
        <v>0</v>
      </c>
      <c r="BT55" s="8">
        <f t="shared" si="119"/>
        <v>0</v>
      </c>
      <c r="BU55" s="8">
        <f t="shared" si="119"/>
        <v>321734</v>
      </c>
      <c r="BV55" s="8">
        <f t="shared" si="119"/>
        <v>0</v>
      </c>
      <c r="BW55" s="8">
        <f t="shared" ref="BW55:BX55" si="120">BW59++BW63+BW66+BW69+BW56</f>
        <v>225740</v>
      </c>
      <c r="BX55" s="8">
        <f t="shared" si="120"/>
        <v>0</v>
      </c>
      <c r="BY55" s="33">
        <f t="shared" si="87"/>
        <v>70.163551256628139</v>
      </c>
      <c r="BZ55" s="33"/>
    </row>
    <row r="56" spans="1:78" ht="20.100000000000001" customHeight="1" x14ac:dyDescent="0.25">
      <c r="A56" s="19" t="s">
        <v>73</v>
      </c>
      <c r="B56" s="17">
        <f>B54</f>
        <v>912</v>
      </c>
      <c r="C56" s="17" t="s">
        <v>19</v>
      </c>
      <c r="D56" s="17" t="s">
        <v>20</v>
      </c>
      <c r="E56" s="17" t="s">
        <v>71</v>
      </c>
      <c r="F56" s="17"/>
      <c r="G56" s="6">
        <f>G57</f>
        <v>23715</v>
      </c>
      <c r="H56" s="6">
        <f>H57</f>
        <v>0</v>
      </c>
      <c r="I56" s="6">
        <f t="shared" ref="I56:X57" si="121">I57</f>
        <v>0</v>
      </c>
      <c r="J56" s="6">
        <f t="shared" si="121"/>
        <v>0</v>
      </c>
      <c r="K56" s="6">
        <f t="shared" si="121"/>
        <v>0</v>
      </c>
      <c r="L56" s="6">
        <f t="shared" si="121"/>
        <v>0</v>
      </c>
      <c r="M56" s="6">
        <f t="shared" si="121"/>
        <v>23715</v>
      </c>
      <c r="N56" s="6">
        <f t="shared" si="121"/>
        <v>0</v>
      </c>
      <c r="O56" s="6">
        <f t="shared" si="121"/>
        <v>0</v>
      </c>
      <c r="P56" s="6">
        <f t="shared" si="121"/>
        <v>0</v>
      </c>
      <c r="Q56" s="6">
        <f t="shared" si="121"/>
        <v>0</v>
      </c>
      <c r="R56" s="6">
        <f t="shared" si="121"/>
        <v>0</v>
      </c>
      <c r="S56" s="6">
        <f t="shared" si="121"/>
        <v>23715</v>
      </c>
      <c r="T56" s="6">
        <f t="shared" si="121"/>
        <v>0</v>
      </c>
      <c r="U56" s="6">
        <f t="shared" si="121"/>
        <v>0</v>
      </c>
      <c r="V56" s="6">
        <f t="shared" si="121"/>
        <v>0</v>
      </c>
      <c r="W56" s="6">
        <f t="shared" si="121"/>
        <v>0</v>
      </c>
      <c r="X56" s="6">
        <f t="shared" si="121"/>
        <v>0</v>
      </c>
      <c r="Y56" s="6">
        <f t="shared" ref="U56:AJ57" si="122">Y57</f>
        <v>23715</v>
      </c>
      <c r="Z56" s="6">
        <f t="shared" si="122"/>
        <v>0</v>
      </c>
      <c r="AA56" s="6">
        <f t="shared" si="122"/>
        <v>0</v>
      </c>
      <c r="AB56" s="6">
        <f t="shared" si="122"/>
        <v>0</v>
      </c>
      <c r="AC56" s="6">
        <f t="shared" si="122"/>
        <v>0</v>
      </c>
      <c r="AD56" s="6">
        <f t="shared" si="122"/>
        <v>0</v>
      </c>
      <c r="AE56" s="6">
        <f t="shared" si="122"/>
        <v>23715</v>
      </c>
      <c r="AF56" s="6">
        <f t="shared" si="122"/>
        <v>0</v>
      </c>
      <c r="AG56" s="6">
        <f t="shared" si="122"/>
        <v>0</v>
      </c>
      <c r="AH56" s="6">
        <f t="shared" si="122"/>
        <v>0</v>
      </c>
      <c r="AI56" s="6">
        <f t="shared" si="122"/>
        <v>0</v>
      </c>
      <c r="AJ56" s="6">
        <f t="shared" si="122"/>
        <v>0</v>
      </c>
      <c r="AK56" s="6">
        <f t="shared" ref="AG56:AV57" si="123">AK57</f>
        <v>23715</v>
      </c>
      <c r="AL56" s="6">
        <f t="shared" si="123"/>
        <v>0</v>
      </c>
      <c r="AM56" s="6">
        <f t="shared" si="123"/>
        <v>0</v>
      </c>
      <c r="AN56" s="6">
        <f t="shared" si="123"/>
        <v>0</v>
      </c>
      <c r="AO56" s="6">
        <f t="shared" si="123"/>
        <v>0</v>
      </c>
      <c r="AP56" s="6">
        <f t="shared" si="123"/>
        <v>0</v>
      </c>
      <c r="AQ56" s="6">
        <f t="shared" si="123"/>
        <v>23715</v>
      </c>
      <c r="AR56" s="6">
        <f t="shared" si="123"/>
        <v>0</v>
      </c>
      <c r="AS56" s="6">
        <f t="shared" si="123"/>
        <v>0</v>
      </c>
      <c r="AT56" s="6">
        <f t="shared" si="123"/>
        <v>0</v>
      </c>
      <c r="AU56" s="6">
        <f t="shared" si="123"/>
        <v>0</v>
      </c>
      <c r="AV56" s="6">
        <f t="shared" si="123"/>
        <v>0</v>
      </c>
      <c r="AW56" s="6">
        <f t="shared" ref="AS56:BH57" si="124">AW57</f>
        <v>23715</v>
      </c>
      <c r="AX56" s="6">
        <f t="shared" si="124"/>
        <v>0</v>
      </c>
      <c r="AY56" s="6">
        <f t="shared" si="124"/>
        <v>0</v>
      </c>
      <c r="AZ56" s="6">
        <f t="shared" si="124"/>
        <v>0</v>
      </c>
      <c r="BA56" s="6">
        <f t="shared" si="124"/>
        <v>0</v>
      </c>
      <c r="BB56" s="6">
        <f t="shared" si="124"/>
        <v>0</v>
      </c>
      <c r="BC56" s="6">
        <f t="shared" si="124"/>
        <v>23715</v>
      </c>
      <c r="BD56" s="6">
        <f t="shared" si="124"/>
        <v>0</v>
      </c>
      <c r="BE56" s="6">
        <f t="shared" si="124"/>
        <v>0</v>
      </c>
      <c r="BF56" s="6">
        <f t="shared" si="124"/>
        <v>0</v>
      </c>
      <c r="BG56" s="6">
        <f t="shared" si="124"/>
        <v>0</v>
      </c>
      <c r="BH56" s="6">
        <f t="shared" si="124"/>
        <v>0</v>
      </c>
      <c r="BI56" s="6">
        <f t="shared" ref="BE56:BT57" si="125">BI57</f>
        <v>23715</v>
      </c>
      <c r="BJ56" s="6">
        <f t="shared" si="125"/>
        <v>0</v>
      </c>
      <c r="BK56" s="6">
        <f t="shared" si="125"/>
        <v>0</v>
      </c>
      <c r="BL56" s="6">
        <f t="shared" si="125"/>
        <v>0</v>
      </c>
      <c r="BM56" s="6">
        <f t="shared" si="125"/>
        <v>0</v>
      </c>
      <c r="BN56" s="6">
        <f t="shared" si="125"/>
        <v>0</v>
      </c>
      <c r="BO56" s="6">
        <f t="shared" si="125"/>
        <v>23715</v>
      </c>
      <c r="BP56" s="6">
        <f t="shared" si="125"/>
        <v>0</v>
      </c>
      <c r="BQ56" s="6">
        <f t="shared" si="125"/>
        <v>0</v>
      </c>
      <c r="BR56" s="6">
        <f t="shared" si="125"/>
        <v>0</v>
      </c>
      <c r="BS56" s="6">
        <f t="shared" si="125"/>
        <v>0</v>
      </c>
      <c r="BT56" s="6">
        <f t="shared" si="125"/>
        <v>0</v>
      </c>
      <c r="BU56" s="6">
        <f t="shared" ref="BQ56:BX57" si="126">BU57</f>
        <v>23715</v>
      </c>
      <c r="BV56" s="6">
        <f t="shared" si="126"/>
        <v>0</v>
      </c>
      <c r="BW56" s="6">
        <f t="shared" si="126"/>
        <v>17190</v>
      </c>
      <c r="BX56" s="6">
        <f t="shared" si="126"/>
        <v>0</v>
      </c>
      <c r="BY56" s="21">
        <f t="shared" si="87"/>
        <v>72.485768500948765</v>
      </c>
      <c r="BZ56" s="21"/>
    </row>
    <row r="57" spans="1:78" ht="33" x14ac:dyDescent="0.25">
      <c r="A57" s="16" t="s">
        <v>10</v>
      </c>
      <c r="B57" s="17">
        <f>B55</f>
        <v>912</v>
      </c>
      <c r="C57" s="17" t="s">
        <v>19</v>
      </c>
      <c r="D57" s="17" t="s">
        <v>20</v>
      </c>
      <c r="E57" s="17" t="s">
        <v>71</v>
      </c>
      <c r="F57" s="17" t="s">
        <v>11</v>
      </c>
      <c r="G57" s="8">
        <f>G58</f>
        <v>23715</v>
      </c>
      <c r="H57" s="8">
        <f>H58</f>
        <v>0</v>
      </c>
      <c r="I57" s="8">
        <f t="shared" si="121"/>
        <v>0</v>
      </c>
      <c r="J57" s="8">
        <f t="shared" si="121"/>
        <v>0</v>
      </c>
      <c r="K57" s="8">
        <f t="shared" si="121"/>
        <v>0</v>
      </c>
      <c r="L57" s="8">
        <f t="shared" si="121"/>
        <v>0</v>
      </c>
      <c r="M57" s="8">
        <f t="shared" si="121"/>
        <v>23715</v>
      </c>
      <c r="N57" s="8">
        <f t="shared" si="121"/>
        <v>0</v>
      </c>
      <c r="O57" s="8">
        <f t="shared" si="121"/>
        <v>0</v>
      </c>
      <c r="P57" s="8">
        <f t="shared" si="121"/>
        <v>0</v>
      </c>
      <c r="Q57" s="8">
        <f t="shared" si="121"/>
        <v>0</v>
      </c>
      <c r="R57" s="8">
        <f t="shared" si="121"/>
        <v>0</v>
      </c>
      <c r="S57" s="8">
        <f t="shared" si="121"/>
        <v>23715</v>
      </c>
      <c r="T57" s="8">
        <f t="shared" si="121"/>
        <v>0</v>
      </c>
      <c r="U57" s="8">
        <f t="shared" si="122"/>
        <v>0</v>
      </c>
      <c r="V57" s="8">
        <f t="shared" si="122"/>
        <v>0</v>
      </c>
      <c r="W57" s="8">
        <f t="shared" si="122"/>
        <v>0</v>
      </c>
      <c r="X57" s="8">
        <f t="shared" si="122"/>
        <v>0</v>
      </c>
      <c r="Y57" s="8">
        <f t="shared" si="122"/>
        <v>23715</v>
      </c>
      <c r="Z57" s="8">
        <f t="shared" si="122"/>
        <v>0</v>
      </c>
      <c r="AA57" s="8">
        <f t="shared" si="122"/>
        <v>0</v>
      </c>
      <c r="AB57" s="8">
        <f t="shared" si="122"/>
        <v>0</v>
      </c>
      <c r="AC57" s="8">
        <f t="shared" si="122"/>
        <v>0</v>
      </c>
      <c r="AD57" s="8">
        <f t="shared" si="122"/>
        <v>0</v>
      </c>
      <c r="AE57" s="8">
        <f t="shared" si="122"/>
        <v>23715</v>
      </c>
      <c r="AF57" s="8">
        <f t="shared" si="122"/>
        <v>0</v>
      </c>
      <c r="AG57" s="8">
        <f t="shared" si="123"/>
        <v>0</v>
      </c>
      <c r="AH57" s="8">
        <f t="shared" si="123"/>
        <v>0</v>
      </c>
      <c r="AI57" s="8">
        <f t="shared" si="123"/>
        <v>0</v>
      </c>
      <c r="AJ57" s="8">
        <f t="shared" si="123"/>
        <v>0</v>
      </c>
      <c r="AK57" s="8">
        <f t="shared" si="123"/>
        <v>23715</v>
      </c>
      <c r="AL57" s="8">
        <f t="shared" si="123"/>
        <v>0</v>
      </c>
      <c r="AM57" s="8">
        <f t="shared" si="123"/>
        <v>0</v>
      </c>
      <c r="AN57" s="8">
        <f t="shared" si="123"/>
        <v>0</v>
      </c>
      <c r="AO57" s="8">
        <f t="shared" si="123"/>
        <v>0</v>
      </c>
      <c r="AP57" s="8">
        <f t="shared" si="123"/>
        <v>0</v>
      </c>
      <c r="AQ57" s="8">
        <f t="shared" si="123"/>
        <v>23715</v>
      </c>
      <c r="AR57" s="8">
        <f t="shared" si="123"/>
        <v>0</v>
      </c>
      <c r="AS57" s="8">
        <f t="shared" si="124"/>
        <v>0</v>
      </c>
      <c r="AT57" s="8">
        <f t="shared" si="124"/>
        <v>0</v>
      </c>
      <c r="AU57" s="8">
        <f t="shared" si="124"/>
        <v>0</v>
      </c>
      <c r="AV57" s="8">
        <f t="shared" si="124"/>
        <v>0</v>
      </c>
      <c r="AW57" s="8">
        <f t="shared" si="124"/>
        <v>23715</v>
      </c>
      <c r="AX57" s="8">
        <f t="shared" si="124"/>
        <v>0</v>
      </c>
      <c r="AY57" s="8">
        <f t="shared" si="124"/>
        <v>0</v>
      </c>
      <c r="AZ57" s="8">
        <f t="shared" si="124"/>
        <v>0</v>
      </c>
      <c r="BA57" s="8">
        <f t="shared" si="124"/>
        <v>0</v>
      </c>
      <c r="BB57" s="8">
        <f t="shared" si="124"/>
        <v>0</v>
      </c>
      <c r="BC57" s="8">
        <f t="shared" si="124"/>
        <v>23715</v>
      </c>
      <c r="BD57" s="8">
        <f t="shared" si="124"/>
        <v>0</v>
      </c>
      <c r="BE57" s="8">
        <f t="shared" si="125"/>
        <v>0</v>
      </c>
      <c r="BF57" s="8">
        <f t="shared" si="125"/>
        <v>0</v>
      </c>
      <c r="BG57" s="8">
        <f t="shared" si="125"/>
        <v>0</v>
      </c>
      <c r="BH57" s="8">
        <f t="shared" si="125"/>
        <v>0</v>
      </c>
      <c r="BI57" s="8">
        <f t="shared" si="125"/>
        <v>23715</v>
      </c>
      <c r="BJ57" s="8">
        <f t="shared" si="125"/>
        <v>0</v>
      </c>
      <c r="BK57" s="8">
        <f t="shared" si="125"/>
        <v>0</v>
      </c>
      <c r="BL57" s="8">
        <f t="shared" si="125"/>
        <v>0</v>
      </c>
      <c r="BM57" s="8">
        <f t="shared" si="125"/>
        <v>0</v>
      </c>
      <c r="BN57" s="8">
        <f t="shared" si="125"/>
        <v>0</v>
      </c>
      <c r="BO57" s="8">
        <f t="shared" si="125"/>
        <v>23715</v>
      </c>
      <c r="BP57" s="8">
        <f t="shared" si="125"/>
        <v>0</v>
      </c>
      <c r="BQ57" s="8">
        <f t="shared" si="126"/>
        <v>0</v>
      </c>
      <c r="BR57" s="8">
        <f t="shared" si="126"/>
        <v>0</v>
      </c>
      <c r="BS57" s="8">
        <f t="shared" si="126"/>
        <v>0</v>
      </c>
      <c r="BT57" s="8">
        <f t="shared" si="126"/>
        <v>0</v>
      </c>
      <c r="BU57" s="8">
        <f t="shared" si="126"/>
        <v>23715</v>
      </c>
      <c r="BV57" s="8">
        <f t="shared" si="126"/>
        <v>0</v>
      </c>
      <c r="BW57" s="8">
        <f t="shared" si="126"/>
        <v>17190</v>
      </c>
      <c r="BX57" s="8">
        <f t="shared" si="126"/>
        <v>0</v>
      </c>
      <c r="BY57" s="33">
        <f t="shared" si="87"/>
        <v>72.485768500948765</v>
      </c>
      <c r="BZ57" s="33"/>
    </row>
    <row r="58" spans="1:78" ht="20.100000000000001" customHeight="1" x14ac:dyDescent="0.25">
      <c r="A58" s="19" t="s">
        <v>22</v>
      </c>
      <c r="B58" s="17">
        <f t="shared" si="99"/>
        <v>912</v>
      </c>
      <c r="C58" s="17" t="s">
        <v>19</v>
      </c>
      <c r="D58" s="17" t="s">
        <v>20</v>
      </c>
      <c r="E58" s="17" t="s">
        <v>71</v>
      </c>
      <c r="F58" s="17" t="s">
        <v>32</v>
      </c>
      <c r="G58" s="6">
        <v>23715</v>
      </c>
      <c r="H58" s="6"/>
      <c r="I58" s="6"/>
      <c r="J58" s="6"/>
      <c r="K58" s="6"/>
      <c r="L58" s="6"/>
      <c r="M58" s="6">
        <f>G58+I58+J58+K58+L58</f>
        <v>23715</v>
      </c>
      <c r="N58" s="6">
        <f>H58+L58</f>
        <v>0</v>
      </c>
      <c r="O58" s="6"/>
      <c r="P58" s="6"/>
      <c r="Q58" s="6"/>
      <c r="R58" s="6"/>
      <c r="S58" s="6">
        <f>M58+O58+P58+Q58+R58</f>
        <v>23715</v>
      </c>
      <c r="T58" s="6">
        <f>N58+R58</f>
        <v>0</v>
      </c>
      <c r="U58" s="6"/>
      <c r="V58" s="6"/>
      <c r="W58" s="6"/>
      <c r="X58" s="6"/>
      <c r="Y58" s="6">
        <f>S58+U58+V58+W58+X58</f>
        <v>23715</v>
      </c>
      <c r="Z58" s="6">
        <f>T58+X58</f>
        <v>0</v>
      </c>
      <c r="AA58" s="6"/>
      <c r="AB58" s="6"/>
      <c r="AC58" s="6"/>
      <c r="AD58" s="6"/>
      <c r="AE58" s="6">
        <f>Y58+AA58+AB58+AC58+AD58</f>
        <v>23715</v>
      </c>
      <c r="AF58" s="6">
        <f>Z58+AD58</f>
        <v>0</v>
      </c>
      <c r="AG58" s="6"/>
      <c r="AH58" s="6"/>
      <c r="AI58" s="6"/>
      <c r="AJ58" s="6"/>
      <c r="AK58" s="6">
        <f>AE58+AG58+AH58+AI58+AJ58</f>
        <v>23715</v>
      </c>
      <c r="AL58" s="6">
        <f>AF58+AJ58</f>
        <v>0</v>
      </c>
      <c r="AM58" s="6"/>
      <c r="AN58" s="6"/>
      <c r="AO58" s="6"/>
      <c r="AP58" s="6"/>
      <c r="AQ58" s="6">
        <f>AK58+AM58+AN58+AO58+AP58</f>
        <v>23715</v>
      </c>
      <c r="AR58" s="6">
        <f>AL58+AP58</f>
        <v>0</v>
      </c>
      <c r="AS58" s="6"/>
      <c r="AT58" s="6"/>
      <c r="AU58" s="6"/>
      <c r="AV58" s="6"/>
      <c r="AW58" s="6">
        <f>AQ58+AS58+AT58+AU58+AV58</f>
        <v>23715</v>
      </c>
      <c r="AX58" s="6">
        <f>AR58+AV58</f>
        <v>0</v>
      </c>
      <c r="AY58" s="6"/>
      <c r="AZ58" s="6"/>
      <c r="BA58" s="6"/>
      <c r="BB58" s="6"/>
      <c r="BC58" s="6">
        <f>AW58+AY58+AZ58+BA58+BB58</f>
        <v>23715</v>
      </c>
      <c r="BD58" s="6">
        <f>AX58+BB58</f>
        <v>0</v>
      </c>
      <c r="BE58" s="6"/>
      <c r="BF58" s="6"/>
      <c r="BG58" s="6"/>
      <c r="BH58" s="6"/>
      <c r="BI58" s="6">
        <f>BC58+BE58+BF58+BG58+BH58</f>
        <v>23715</v>
      </c>
      <c r="BJ58" s="6">
        <f>BD58+BH58</f>
        <v>0</v>
      </c>
      <c r="BK58" s="6"/>
      <c r="BL58" s="6"/>
      <c r="BM58" s="6"/>
      <c r="BN58" s="6"/>
      <c r="BO58" s="6">
        <f>BI58+BK58+BL58+BM58+BN58</f>
        <v>23715</v>
      </c>
      <c r="BP58" s="6">
        <f>BJ58+BN58</f>
        <v>0</v>
      </c>
      <c r="BQ58" s="6"/>
      <c r="BR58" s="6"/>
      <c r="BS58" s="6"/>
      <c r="BT58" s="6"/>
      <c r="BU58" s="6">
        <f>BO58+BQ58+BR58+BS58+BT58</f>
        <v>23715</v>
      </c>
      <c r="BV58" s="6">
        <f>BP58+BT58</f>
        <v>0</v>
      </c>
      <c r="BW58" s="6">
        <v>17190</v>
      </c>
      <c r="BX58" s="6"/>
      <c r="BY58" s="21">
        <f t="shared" si="87"/>
        <v>72.485768500948765</v>
      </c>
      <c r="BZ58" s="21"/>
    </row>
    <row r="59" spans="1:78" ht="20.100000000000001" customHeight="1" x14ac:dyDescent="0.25">
      <c r="A59" s="19" t="s">
        <v>21</v>
      </c>
      <c r="B59" s="17">
        <f>B55</f>
        <v>912</v>
      </c>
      <c r="C59" s="17" t="s">
        <v>19</v>
      </c>
      <c r="D59" s="17" t="s">
        <v>20</v>
      </c>
      <c r="E59" s="17" t="s">
        <v>42</v>
      </c>
      <c r="F59" s="17"/>
      <c r="G59" s="6">
        <f t="shared" ref="G59:BR59" si="127">G60</f>
        <v>50343</v>
      </c>
      <c r="H59" s="6">
        <f t="shared" si="127"/>
        <v>0</v>
      </c>
      <c r="I59" s="6">
        <f t="shared" si="127"/>
        <v>0</v>
      </c>
      <c r="J59" s="6">
        <f t="shared" si="127"/>
        <v>0</v>
      </c>
      <c r="K59" s="6">
        <f t="shared" si="127"/>
        <v>0</v>
      </c>
      <c r="L59" s="6">
        <f t="shared" si="127"/>
        <v>0</v>
      </c>
      <c r="M59" s="6">
        <f t="shared" si="127"/>
        <v>50343</v>
      </c>
      <c r="N59" s="6">
        <f t="shared" si="127"/>
        <v>0</v>
      </c>
      <c r="O59" s="6">
        <f t="shared" si="127"/>
        <v>0</v>
      </c>
      <c r="P59" s="6">
        <f t="shared" si="127"/>
        <v>0</v>
      </c>
      <c r="Q59" s="6">
        <f t="shared" si="127"/>
        <v>0</v>
      </c>
      <c r="R59" s="6">
        <f t="shared" si="127"/>
        <v>0</v>
      </c>
      <c r="S59" s="6">
        <f t="shared" si="127"/>
        <v>50343</v>
      </c>
      <c r="T59" s="6">
        <f t="shared" si="127"/>
        <v>0</v>
      </c>
      <c r="U59" s="6">
        <f t="shared" si="127"/>
        <v>0</v>
      </c>
      <c r="V59" s="6">
        <f t="shared" si="127"/>
        <v>0</v>
      </c>
      <c r="W59" s="6">
        <f t="shared" si="127"/>
        <v>0</v>
      </c>
      <c r="X59" s="6">
        <f t="shared" si="127"/>
        <v>0</v>
      </c>
      <c r="Y59" s="6">
        <f t="shared" si="127"/>
        <v>50343</v>
      </c>
      <c r="Z59" s="6">
        <f t="shared" si="127"/>
        <v>0</v>
      </c>
      <c r="AA59" s="6">
        <f t="shared" si="127"/>
        <v>0</v>
      </c>
      <c r="AB59" s="6">
        <f t="shared" si="127"/>
        <v>0</v>
      </c>
      <c r="AC59" s="6">
        <f t="shared" si="127"/>
        <v>0</v>
      </c>
      <c r="AD59" s="6">
        <f t="shared" si="127"/>
        <v>0</v>
      </c>
      <c r="AE59" s="6">
        <f t="shared" si="127"/>
        <v>50343</v>
      </c>
      <c r="AF59" s="6">
        <f t="shared" si="127"/>
        <v>0</v>
      </c>
      <c r="AG59" s="6">
        <f t="shared" si="127"/>
        <v>0</v>
      </c>
      <c r="AH59" s="6">
        <f t="shared" si="127"/>
        <v>0</v>
      </c>
      <c r="AI59" s="6">
        <f t="shared" si="127"/>
        <v>0</v>
      </c>
      <c r="AJ59" s="6">
        <f t="shared" si="127"/>
        <v>0</v>
      </c>
      <c r="AK59" s="6">
        <f t="shared" si="127"/>
        <v>50343</v>
      </c>
      <c r="AL59" s="6">
        <f t="shared" si="127"/>
        <v>0</v>
      </c>
      <c r="AM59" s="6">
        <f t="shared" si="127"/>
        <v>0</v>
      </c>
      <c r="AN59" s="6">
        <f t="shared" si="127"/>
        <v>0</v>
      </c>
      <c r="AO59" s="6">
        <f t="shared" si="127"/>
        <v>0</v>
      </c>
      <c r="AP59" s="6">
        <f t="shared" si="127"/>
        <v>0</v>
      </c>
      <c r="AQ59" s="6">
        <f t="shared" si="127"/>
        <v>50343</v>
      </c>
      <c r="AR59" s="6">
        <f t="shared" si="127"/>
        <v>0</v>
      </c>
      <c r="AS59" s="6">
        <f t="shared" si="127"/>
        <v>0</v>
      </c>
      <c r="AT59" s="6">
        <f t="shared" si="127"/>
        <v>0</v>
      </c>
      <c r="AU59" s="6">
        <f t="shared" si="127"/>
        <v>0</v>
      </c>
      <c r="AV59" s="6">
        <f t="shared" si="127"/>
        <v>0</v>
      </c>
      <c r="AW59" s="6">
        <f t="shared" si="127"/>
        <v>50343</v>
      </c>
      <c r="AX59" s="6">
        <f t="shared" si="127"/>
        <v>0</v>
      </c>
      <c r="AY59" s="6">
        <f t="shared" si="127"/>
        <v>0</v>
      </c>
      <c r="AZ59" s="6">
        <f t="shared" si="127"/>
        <v>0</v>
      </c>
      <c r="BA59" s="6">
        <f t="shared" si="127"/>
        <v>0</v>
      </c>
      <c r="BB59" s="6">
        <f t="shared" si="127"/>
        <v>0</v>
      </c>
      <c r="BC59" s="6">
        <f t="shared" si="127"/>
        <v>50343</v>
      </c>
      <c r="BD59" s="6">
        <f t="shared" si="127"/>
        <v>0</v>
      </c>
      <c r="BE59" s="6">
        <f t="shared" si="127"/>
        <v>0</v>
      </c>
      <c r="BF59" s="6">
        <f t="shared" si="127"/>
        <v>0</v>
      </c>
      <c r="BG59" s="6">
        <f t="shared" si="127"/>
        <v>0</v>
      </c>
      <c r="BH59" s="6">
        <f t="shared" si="127"/>
        <v>0</v>
      </c>
      <c r="BI59" s="6">
        <f t="shared" si="127"/>
        <v>50343</v>
      </c>
      <c r="BJ59" s="6">
        <f t="shared" si="127"/>
        <v>0</v>
      </c>
      <c r="BK59" s="6">
        <f t="shared" si="127"/>
        <v>0</v>
      </c>
      <c r="BL59" s="6">
        <f t="shared" si="127"/>
        <v>0</v>
      </c>
      <c r="BM59" s="6">
        <f t="shared" si="127"/>
        <v>0</v>
      </c>
      <c r="BN59" s="6">
        <f t="shared" si="127"/>
        <v>0</v>
      </c>
      <c r="BO59" s="6">
        <f t="shared" si="127"/>
        <v>50343</v>
      </c>
      <c r="BP59" s="6">
        <f t="shared" si="127"/>
        <v>0</v>
      </c>
      <c r="BQ59" s="6">
        <f t="shared" si="127"/>
        <v>0</v>
      </c>
      <c r="BR59" s="6">
        <f t="shared" si="127"/>
        <v>0</v>
      </c>
      <c r="BS59" s="6">
        <f t="shared" ref="BS59:BX59" si="128">BS60</f>
        <v>0</v>
      </c>
      <c r="BT59" s="6">
        <f t="shared" si="128"/>
        <v>0</v>
      </c>
      <c r="BU59" s="6">
        <f t="shared" si="128"/>
        <v>50343</v>
      </c>
      <c r="BV59" s="6">
        <f t="shared" si="128"/>
        <v>0</v>
      </c>
      <c r="BW59" s="6">
        <f t="shared" si="128"/>
        <v>38429</v>
      </c>
      <c r="BX59" s="6">
        <f t="shared" si="128"/>
        <v>0</v>
      </c>
      <c r="BY59" s="21">
        <f t="shared" si="87"/>
        <v>76.334346383807087</v>
      </c>
      <c r="BZ59" s="21"/>
    </row>
    <row r="60" spans="1:78" ht="33" x14ac:dyDescent="0.25">
      <c r="A60" s="16" t="s">
        <v>10</v>
      </c>
      <c r="B60" s="17">
        <f t="shared" si="99"/>
        <v>912</v>
      </c>
      <c r="C60" s="17" t="s">
        <v>19</v>
      </c>
      <c r="D60" s="17" t="s">
        <v>20</v>
      </c>
      <c r="E60" s="17" t="s">
        <v>42</v>
      </c>
      <c r="F60" s="17" t="s">
        <v>11</v>
      </c>
      <c r="G60" s="6">
        <f>G61+G62</f>
        <v>50343</v>
      </c>
      <c r="H60" s="6">
        <f>H61+H62</f>
        <v>0</v>
      </c>
      <c r="I60" s="6">
        <f t="shared" ref="I60:N60" si="129">I61+I62</f>
        <v>0</v>
      </c>
      <c r="J60" s="6">
        <f t="shared" si="129"/>
        <v>0</v>
      </c>
      <c r="K60" s="6">
        <f t="shared" si="129"/>
        <v>0</v>
      </c>
      <c r="L60" s="6">
        <f t="shared" si="129"/>
        <v>0</v>
      </c>
      <c r="M60" s="6">
        <f t="shared" si="129"/>
        <v>50343</v>
      </c>
      <c r="N60" s="6">
        <f t="shared" si="129"/>
        <v>0</v>
      </c>
      <c r="O60" s="6">
        <f t="shared" ref="O60:T60" si="130">O61+O62</f>
        <v>0</v>
      </c>
      <c r="P60" s="6">
        <f t="shared" si="130"/>
        <v>0</v>
      </c>
      <c r="Q60" s="6">
        <f t="shared" si="130"/>
        <v>0</v>
      </c>
      <c r="R60" s="6">
        <f t="shared" si="130"/>
        <v>0</v>
      </c>
      <c r="S60" s="6">
        <f t="shared" si="130"/>
        <v>50343</v>
      </c>
      <c r="T60" s="6">
        <f t="shared" si="130"/>
        <v>0</v>
      </c>
      <c r="U60" s="6">
        <f t="shared" ref="U60:Z60" si="131">U61+U62</f>
        <v>0</v>
      </c>
      <c r="V60" s="6">
        <f t="shared" si="131"/>
        <v>0</v>
      </c>
      <c r="W60" s="6">
        <f t="shared" si="131"/>
        <v>0</v>
      </c>
      <c r="X60" s="6">
        <f t="shared" si="131"/>
        <v>0</v>
      </c>
      <c r="Y60" s="6">
        <f t="shared" si="131"/>
        <v>50343</v>
      </c>
      <c r="Z60" s="6">
        <f t="shared" si="131"/>
        <v>0</v>
      </c>
      <c r="AA60" s="6">
        <f t="shared" ref="AA60:AF60" si="132">AA61+AA62</f>
        <v>0</v>
      </c>
      <c r="AB60" s="6">
        <f t="shared" si="132"/>
        <v>0</v>
      </c>
      <c r="AC60" s="6">
        <f t="shared" si="132"/>
        <v>0</v>
      </c>
      <c r="AD60" s="6">
        <f t="shared" si="132"/>
        <v>0</v>
      </c>
      <c r="AE60" s="6">
        <f t="shared" si="132"/>
        <v>50343</v>
      </c>
      <c r="AF60" s="6">
        <f t="shared" si="132"/>
        <v>0</v>
      </c>
      <c r="AG60" s="6">
        <f t="shared" ref="AG60:AL60" si="133">AG61+AG62</f>
        <v>0</v>
      </c>
      <c r="AH60" s="6">
        <f t="shared" si="133"/>
        <v>0</v>
      </c>
      <c r="AI60" s="6">
        <f t="shared" si="133"/>
        <v>0</v>
      </c>
      <c r="AJ60" s="6">
        <f t="shared" si="133"/>
        <v>0</v>
      </c>
      <c r="AK60" s="6">
        <f t="shared" si="133"/>
        <v>50343</v>
      </c>
      <c r="AL60" s="6">
        <f t="shared" si="133"/>
        <v>0</v>
      </c>
      <c r="AM60" s="6">
        <f t="shared" ref="AM60:AR60" si="134">AM61+AM62</f>
        <v>0</v>
      </c>
      <c r="AN60" s="6">
        <f t="shared" si="134"/>
        <v>0</v>
      </c>
      <c r="AO60" s="6">
        <f t="shared" si="134"/>
        <v>0</v>
      </c>
      <c r="AP60" s="6">
        <f t="shared" si="134"/>
        <v>0</v>
      </c>
      <c r="AQ60" s="6">
        <f t="shared" si="134"/>
        <v>50343</v>
      </c>
      <c r="AR60" s="6">
        <f t="shared" si="134"/>
        <v>0</v>
      </c>
      <c r="AS60" s="6">
        <f t="shared" ref="AS60:AX60" si="135">AS61+AS62</f>
        <v>0</v>
      </c>
      <c r="AT60" s="6">
        <f t="shared" si="135"/>
        <v>0</v>
      </c>
      <c r="AU60" s="6">
        <f t="shared" si="135"/>
        <v>0</v>
      </c>
      <c r="AV60" s="6">
        <f t="shared" si="135"/>
        <v>0</v>
      </c>
      <c r="AW60" s="6">
        <f t="shared" si="135"/>
        <v>50343</v>
      </c>
      <c r="AX60" s="6">
        <f t="shared" si="135"/>
        <v>0</v>
      </c>
      <c r="AY60" s="6">
        <f t="shared" ref="AY60:BD60" si="136">AY61+AY62</f>
        <v>0</v>
      </c>
      <c r="AZ60" s="6">
        <f t="shared" si="136"/>
        <v>0</v>
      </c>
      <c r="BA60" s="6">
        <f t="shared" si="136"/>
        <v>0</v>
      </c>
      <c r="BB60" s="6">
        <f t="shared" si="136"/>
        <v>0</v>
      </c>
      <c r="BC60" s="6">
        <f t="shared" si="136"/>
        <v>50343</v>
      </c>
      <c r="BD60" s="6">
        <f t="shared" si="136"/>
        <v>0</v>
      </c>
      <c r="BE60" s="6">
        <f t="shared" ref="BE60:BJ60" si="137">BE61+BE62</f>
        <v>0</v>
      </c>
      <c r="BF60" s="6">
        <f t="shared" si="137"/>
        <v>0</v>
      </c>
      <c r="BG60" s="6">
        <f t="shared" si="137"/>
        <v>0</v>
      </c>
      <c r="BH60" s="6">
        <f t="shared" si="137"/>
        <v>0</v>
      </c>
      <c r="BI60" s="6">
        <f t="shared" si="137"/>
        <v>50343</v>
      </c>
      <c r="BJ60" s="6">
        <f t="shared" si="137"/>
        <v>0</v>
      </c>
      <c r="BK60" s="6">
        <f t="shared" ref="BK60:BP60" si="138">BK61+BK62</f>
        <v>0</v>
      </c>
      <c r="BL60" s="6">
        <f t="shared" si="138"/>
        <v>0</v>
      </c>
      <c r="BM60" s="6">
        <f t="shared" si="138"/>
        <v>0</v>
      </c>
      <c r="BN60" s="6">
        <f t="shared" si="138"/>
        <v>0</v>
      </c>
      <c r="BO60" s="6">
        <f t="shared" si="138"/>
        <v>50343</v>
      </c>
      <c r="BP60" s="6">
        <f t="shared" si="138"/>
        <v>0</v>
      </c>
      <c r="BQ60" s="6">
        <f t="shared" ref="BQ60:BV60" si="139">BQ61+BQ62</f>
        <v>0</v>
      </c>
      <c r="BR60" s="6">
        <f t="shared" si="139"/>
        <v>0</v>
      </c>
      <c r="BS60" s="6">
        <f t="shared" si="139"/>
        <v>0</v>
      </c>
      <c r="BT60" s="6">
        <f t="shared" si="139"/>
        <v>0</v>
      </c>
      <c r="BU60" s="6">
        <f t="shared" si="139"/>
        <v>50343</v>
      </c>
      <c r="BV60" s="6">
        <f t="shared" si="139"/>
        <v>0</v>
      </c>
      <c r="BW60" s="6">
        <f t="shared" ref="BW60:BX60" si="140">BW61+BW62</f>
        <v>38429</v>
      </c>
      <c r="BX60" s="6">
        <f t="shared" si="140"/>
        <v>0</v>
      </c>
      <c r="BY60" s="21">
        <f t="shared" si="87"/>
        <v>76.334346383807087</v>
      </c>
      <c r="BZ60" s="21"/>
    </row>
    <row r="61" spans="1:78" ht="20.100000000000001" customHeight="1" x14ac:dyDescent="0.25">
      <c r="A61" s="19" t="s">
        <v>12</v>
      </c>
      <c r="B61" s="17">
        <f t="shared" si="99"/>
        <v>912</v>
      </c>
      <c r="C61" s="17" t="s">
        <v>19</v>
      </c>
      <c r="D61" s="17" t="s">
        <v>20</v>
      </c>
      <c r="E61" s="17" t="s">
        <v>42</v>
      </c>
      <c r="F61" s="17">
        <v>610</v>
      </c>
      <c r="G61" s="6">
        <f>9875+1319</f>
        <v>11194</v>
      </c>
      <c r="H61" s="6"/>
      <c r="I61" s="6"/>
      <c r="J61" s="6"/>
      <c r="K61" s="6"/>
      <c r="L61" s="6"/>
      <c r="M61" s="6">
        <f>G61+I61+J61+K61+L61</f>
        <v>11194</v>
      </c>
      <c r="N61" s="6">
        <f>H61+L61</f>
        <v>0</v>
      </c>
      <c r="O61" s="6"/>
      <c r="P61" s="6"/>
      <c r="Q61" s="6"/>
      <c r="R61" s="6"/>
      <c r="S61" s="6">
        <f>M61+O61+P61+Q61+R61</f>
        <v>11194</v>
      </c>
      <c r="T61" s="6">
        <f>N61+R61</f>
        <v>0</v>
      </c>
      <c r="U61" s="6"/>
      <c r="V61" s="6"/>
      <c r="W61" s="6"/>
      <c r="X61" s="6"/>
      <c r="Y61" s="6">
        <f>S61+U61+V61+W61+X61</f>
        <v>11194</v>
      </c>
      <c r="Z61" s="6">
        <f>T61+X61</f>
        <v>0</v>
      </c>
      <c r="AA61" s="6"/>
      <c r="AB61" s="6"/>
      <c r="AC61" s="6"/>
      <c r="AD61" s="6"/>
      <c r="AE61" s="6">
        <f>Y61+AA61+AB61+AC61+AD61</f>
        <v>11194</v>
      </c>
      <c r="AF61" s="6">
        <f>Z61+AD61</f>
        <v>0</v>
      </c>
      <c r="AG61" s="6"/>
      <c r="AH61" s="6"/>
      <c r="AI61" s="6"/>
      <c r="AJ61" s="6"/>
      <c r="AK61" s="6">
        <f>AE61+AG61+AH61+AI61+AJ61</f>
        <v>11194</v>
      </c>
      <c r="AL61" s="6">
        <f>AF61+AJ61</f>
        <v>0</v>
      </c>
      <c r="AM61" s="6"/>
      <c r="AN61" s="6"/>
      <c r="AO61" s="6"/>
      <c r="AP61" s="6"/>
      <c r="AQ61" s="6">
        <f>AK61+AM61+AN61+AO61+AP61</f>
        <v>11194</v>
      </c>
      <c r="AR61" s="6">
        <f>AL61+AP61</f>
        <v>0</v>
      </c>
      <c r="AS61" s="6"/>
      <c r="AT61" s="6"/>
      <c r="AU61" s="6"/>
      <c r="AV61" s="6"/>
      <c r="AW61" s="6">
        <f>AQ61+AS61+AT61+AU61+AV61</f>
        <v>11194</v>
      </c>
      <c r="AX61" s="6">
        <f>AR61+AV61</f>
        <v>0</v>
      </c>
      <c r="AY61" s="6"/>
      <c r="AZ61" s="6"/>
      <c r="BA61" s="6"/>
      <c r="BB61" s="6"/>
      <c r="BC61" s="6">
        <f>AW61+AY61+AZ61+BA61+BB61</f>
        <v>11194</v>
      </c>
      <c r="BD61" s="6">
        <f>AX61+BB61</f>
        <v>0</v>
      </c>
      <c r="BE61" s="6"/>
      <c r="BF61" s="6"/>
      <c r="BG61" s="6"/>
      <c r="BH61" s="6"/>
      <c r="BI61" s="6">
        <f>BC61+BE61+BF61+BG61+BH61</f>
        <v>11194</v>
      </c>
      <c r="BJ61" s="6">
        <f>BD61+BH61</f>
        <v>0</v>
      </c>
      <c r="BK61" s="6"/>
      <c r="BL61" s="6"/>
      <c r="BM61" s="6"/>
      <c r="BN61" s="6"/>
      <c r="BO61" s="6">
        <f>BI61+BK61+BL61+BM61+BN61</f>
        <v>11194</v>
      </c>
      <c r="BP61" s="6">
        <f>BJ61+BN61</f>
        <v>0</v>
      </c>
      <c r="BQ61" s="6"/>
      <c r="BR61" s="6"/>
      <c r="BS61" s="6"/>
      <c r="BT61" s="6"/>
      <c r="BU61" s="6">
        <f>BO61+BQ61+BR61+BS61+BT61</f>
        <v>11194</v>
      </c>
      <c r="BV61" s="6">
        <f>BP61+BT61</f>
        <v>0</v>
      </c>
      <c r="BW61" s="6">
        <v>8868</v>
      </c>
      <c r="BX61" s="6"/>
      <c r="BY61" s="21">
        <f t="shared" si="87"/>
        <v>79.22101125603001</v>
      </c>
      <c r="BZ61" s="21"/>
    </row>
    <row r="62" spans="1:78" ht="20.100000000000001" customHeight="1" x14ac:dyDescent="0.25">
      <c r="A62" s="19" t="s">
        <v>22</v>
      </c>
      <c r="B62" s="17">
        <f>B61</f>
        <v>912</v>
      </c>
      <c r="C62" s="17" t="s">
        <v>19</v>
      </c>
      <c r="D62" s="17" t="s">
        <v>20</v>
      </c>
      <c r="E62" s="17" t="s">
        <v>42</v>
      </c>
      <c r="F62" s="17">
        <v>620</v>
      </c>
      <c r="G62" s="6">
        <f>38585+564</f>
        <v>39149</v>
      </c>
      <c r="H62" s="6"/>
      <c r="I62" s="6"/>
      <c r="J62" s="6"/>
      <c r="K62" s="6"/>
      <c r="L62" s="6"/>
      <c r="M62" s="6">
        <f>G62+I62+J62+K62+L62</f>
        <v>39149</v>
      </c>
      <c r="N62" s="6">
        <f>H62+L62</f>
        <v>0</v>
      </c>
      <c r="O62" s="6"/>
      <c r="P62" s="6"/>
      <c r="Q62" s="6"/>
      <c r="R62" s="6"/>
      <c r="S62" s="6">
        <f>M62+O62+P62+Q62+R62</f>
        <v>39149</v>
      </c>
      <c r="T62" s="6">
        <f>N62+R62</f>
        <v>0</v>
      </c>
      <c r="U62" s="6"/>
      <c r="V62" s="6"/>
      <c r="W62" s="6"/>
      <c r="X62" s="6"/>
      <c r="Y62" s="6">
        <f>S62+U62+V62+W62+X62</f>
        <v>39149</v>
      </c>
      <c r="Z62" s="6">
        <f>T62+X62</f>
        <v>0</v>
      </c>
      <c r="AA62" s="6"/>
      <c r="AB62" s="6"/>
      <c r="AC62" s="6"/>
      <c r="AD62" s="6"/>
      <c r="AE62" s="6">
        <f>Y62+AA62+AB62+AC62+AD62</f>
        <v>39149</v>
      </c>
      <c r="AF62" s="6">
        <f>Z62+AD62</f>
        <v>0</v>
      </c>
      <c r="AG62" s="6"/>
      <c r="AH62" s="6"/>
      <c r="AI62" s="6"/>
      <c r="AJ62" s="6"/>
      <c r="AK62" s="6">
        <f>AE62+AG62+AH62+AI62+AJ62</f>
        <v>39149</v>
      </c>
      <c r="AL62" s="6">
        <f>AF62+AJ62</f>
        <v>0</v>
      </c>
      <c r="AM62" s="6"/>
      <c r="AN62" s="6"/>
      <c r="AO62" s="6"/>
      <c r="AP62" s="6"/>
      <c r="AQ62" s="6">
        <f>AK62+AM62+AN62+AO62+AP62</f>
        <v>39149</v>
      </c>
      <c r="AR62" s="6">
        <f>AL62+AP62</f>
        <v>0</v>
      </c>
      <c r="AS62" s="6"/>
      <c r="AT62" s="6"/>
      <c r="AU62" s="6"/>
      <c r="AV62" s="6"/>
      <c r="AW62" s="6">
        <f>AQ62+AS62+AT62+AU62+AV62</f>
        <v>39149</v>
      </c>
      <c r="AX62" s="6">
        <f>AR62+AV62</f>
        <v>0</v>
      </c>
      <c r="AY62" s="6"/>
      <c r="AZ62" s="6"/>
      <c r="BA62" s="6"/>
      <c r="BB62" s="6"/>
      <c r="BC62" s="6">
        <f>AW62+AY62+AZ62+BA62+BB62</f>
        <v>39149</v>
      </c>
      <c r="BD62" s="6">
        <f>AX62+BB62</f>
        <v>0</v>
      </c>
      <c r="BE62" s="6"/>
      <c r="BF62" s="6"/>
      <c r="BG62" s="6"/>
      <c r="BH62" s="6"/>
      <c r="BI62" s="6">
        <f>BC62+BE62+BF62+BG62+BH62</f>
        <v>39149</v>
      </c>
      <c r="BJ62" s="6">
        <f>BD62+BH62</f>
        <v>0</v>
      </c>
      <c r="BK62" s="6"/>
      <c r="BL62" s="6"/>
      <c r="BM62" s="6"/>
      <c r="BN62" s="6"/>
      <c r="BO62" s="6">
        <f>BI62+BK62+BL62+BM62+BN62</f>
        <v>39149</v>
      </c>
      <c r="BP62" s="6">
        <f>BJ62+BN62</f>
        <v>0</v>
      </c>
      <c r="BQ62" s="6"/>
      <c r="BR62" s="6"/>
      <c r="BS62" s="6"/>
      <c r="BT62" s="6"/>
      <c r="BU62" s="6">
        <f>BO62+BQ62+BR62+BS62+BT62</f>
        <v>39149</v>
      </c>
      <c r="BV62" s="6">
        <f>BP62+BT62</f>
        <v>0</v>
      </c>
      <c r="BW62" s="6">
        <v>29561</v>
      </c>
      <c r="BX62" s="6"/>
      <c r="BY62" s="21">
        <f t="shared" si="87"/>
        <v>75.508952974533202</v>
      </c>
      <c r="BZ62" s="21"/>
    </row>
    <row r="63" spans="1:78" ht="20.100000000000001" customHeight="1" x14ac:dyDescent="0.25">
      <c r="A63" s="19" t="s">
        <v>23</v>
      </c>
      <c r="B63" s="17">
        <f>B61</f>
        <v>912</v>
      </c>
      <c r="C63" s="17" t="s">
        <v>19</v>
      </c>
      <c r="D63" s="17" t="s">
        <v>20</v>
      </c>
      <c r="E63" s="17" t="s">
        <v>43</v>
      </c>
      <c r="F63" s="17"/>
      <c r="G63" s="6">
        <f>G64</f>
        <v>24118</v>
      </c>
      <c r="H63" s="6">
        <f>H64</f>
        <v>0</v>
      </c>
      <c r="I63" s="6">
        <f t="shared" ref="I63:X64" si="141">I64</f>
        <v>0</v>
      </c>
      <c r="J63" s="6">
        <f t="shared" si="141"/>
        <v>0</v>
      </c>
      <c r="K63" s="6">
        <f t="shared" si="141"/>
        <v>0</v>
      </c>
      <c r="L63" s="6">
        <f t="shared" si="141"/>
        <v>0</v>
      </c>
      <c r="M63" s="6">
        <f t="shared" si="141"/>
        <v>24118</v>
      </c>
      <c r="N63" s="6">
        <f t="shared" si="141"/>
        <v>0</v>
      </c>
      <c r="O63" s="6">
        <f t="shared" si="141"/>
        <v>0</v>
      </c>
      <c r="P63" s="6">
        <f t="shared" si="141"/>
        <v>0</v>
      </c>
      <c r="Q63" s="6">
        <f t="shared" si="141"/>
        <v>0</v>
      </c>
      <c r="R63" s="6">
        <f t="shared" si="141"/>
        <v>0</v>
      </c>
      <c r="S63" s="6">
        <f t="shared" si="141"/>
        <v>24118</v>
      </c>
      <c r="T63" s="6">
        <f t="shared" si="141"/>
        <v>0</v>
      </c>
      <c r="U63" s="6">
        <f t="shared" si="141"/>
        <v>0</v>
      </c>
      <c r="V63" s="6">
        <f t="shared" si="141"/>
        <v>0</v>
      </c>
      <c r="W63" s="6">
        <f t="shared" si="141"/>
        <v>0</v>
      </c>
      <c r="X63" s="6">
        <f t="shared" si="141"/>
        <v>0</v>
      </c>
      <c r="Y63" s="6">
        <f t="shared" ref="U63:AJ64" si="142">Y64</f>
        <v>24118</v>
      </c>
      <c r="Z63" s="6">
        <f t="shared" si="142"/>
        <v>0</v>
      </c>
      <c r="AA63" s="6">
        <f t="shared" si="142"/>
        <v>0</v>
      </c>
      <c r="AB63" s="6">
        <f t="shared" si="142"/>
        <v>0</v>
      </c>
      <c r="AC63" s="6">
        <f t="shared" si="142"/>
        <v>0</v>
      </c>
      <c r="AD63" s="6">
        <f t="shared" si="142"/>
        <v>0</v>
      </c>
      <c r="AE63" s="6">
        <f t="shared" si="142"/>
        <v>24118</v>
      </c>
      <c r="AF63" s="6">
        <f t="shared" si="142"/>
        <v>0</v>
      </c>
      <c r="AG63" s="6">
        <f t="shared" si="142"/>
        <v>0</v>
      </c>
      <c r="AH63" s="6">
        <f t="shared" si="142"/>
        <v>0</v>
      </c>
      <c r="AI63" s="6">
        <f t="shared" si="142"/>
        <v>0</v>
      </c>
      <c r="AJ63" s="6">
        <f t="shared" si="142"/>
        <v>0</v>
      </c>
      <c r="AK63" s="6">
        <f t="shared" ref="AG63:AV64" si="143">AK64</f>
        <v>24118</v>
      </c>
      <c r="AL63" s="6">
        <f t="shared" si="143"/>
        <v>0</v>
      </c>
      <c r="AM63" s="6">
        <f t="shared" si="143"/>
        <v>0</v>
      </c>
      <c r="AN63" s="6">
        <f t="shared" si="143"/>
        <v>0</v>
      </c>
      <c r="AO63" s="6">
        <f t="shared" si="143"/>
        <v>0</v>
      </c>
      <c r="AP63" s="6">
        <f t="shared" si="143"/>
        <v>0</v>
      </c>
      <c r="AQ63" s="6">
        <f t="shared" si="143"/>
        <v>24118</v>
      </c>
      <c r="AR63" s="6">
        <f t="shared" si="143"/>
        <v>0</v>
      </c>
      <c r="AS63" s="6">
        <f t="shared" si="143"/>
        <v>0</v>
      </c>
      <c r="AT63" s="6">
        <f t="shared" si="143"/>
        <v>0</v>
      </c>
      <c r="AU63" s="6">
        <f t="shared" si="143"/>
        <v>0</v>
      </c>
      <c r="AV63" s="6">
        <f t="shared" si="143"/>
        <v>0</v>
      </c>
      <c r="AW63" s="6">
        <f t="shared" ref="AS63:BH64" si="144">AW64</f>
        <v>24118</v>
      </c>
      <c r="AX63" s="6">
        <f t="shared" si="144"/>
        <v>0</v>
      </c>
      <c r="AY63" s="6">
        <f t="shared" si="144"/>
        <v>0</v>
      </c>
      <c r="AZ63" s="6">
        <f t="shared" si="144"/>
        <v>0</v>
      </c>
      <c r="BA63" s="6">
        <f t="shared" si="144"/>
        <v>0</v>
      </c>
      <c r="BB63" s="6">
        <f t="shared" si="144"/>
        <v>0</v>
      </c>
      <c r="BC63" s="6">
        <f t="shared" si="144"/>
        <v>24118</v>
      </c>
      <c r="BD63" s="6">
        <f t="shared" si="144"/>
        <v>0</v>
      </c>
      <c r="BE63" s="6">
        <f t="shared" si="144"/>
        <v>0</v>
      </c>
      <c r="BF63" s="6">
        <f t="shared" si="144"/>
        <v>0</v>
      </c>
      <c r="BG63" s="6">
        <f t="shared" si="144"/>
        <v>0</v>
      </c>
      <c r="BH63" s="6">
        <f t="shared" si="144"/>
        <v>0</v>
      </c>
      <c r="BI63" s="6">
        <f t="shared" ref="BE63:BT64" si="145">BI64</f>
        <v>24118</v>
      </c>
      <c r="BJ63" s="6">
        <f t="shared" si="145"/>
        <v>0</v>
      </c>
      <c r="BK63" s="6">
        <f t="shared" si="145"/>
        <v>0</v>
      </c>
      <c r="BL63" s="6">
        <f t="shared" si="145"/>
        <v>0</v>
      </c>
      <c r="BM63" s="6">
        <f t="shared" si="145"/>
        <v>0</v>
      </c>
      <c r="BN63" s="6">
        <f t="shared" si="145"/>
        <v>0</v>
      </c>
      <c r="BO63" s="6">
        <f t="shared" si="145"/>
        <v>24118</v>
      </c>
      <c r="BP63" s="6">
        <f t="shared" si="145"/>
        <v>0</v>
      </c>
      <c r="BQ63" s="6">
        <f t="shared" si="145"/>
        <v>0</v>
      </c>
      <c r="BR63" s="6">
        <f t="shared" si="145"/>
        <v>0</v>
      </c>
      <c r="BS63" s="6">
        <f t="shared" si="145"/>
        <v>0</v>
      </c>
      <c r="BT63" s="6">
        <f t="shared" si="145"/>
        <v>0</v>
      </c>
      <c r="BU63" s="6">
        <f t="shared" ref="BQ63:BX64" si="146">BU64</f>
        <v>24118</v>
      </c>
      <c r="BV63" s="6">
        <f t="shared" si="146"/>
        <v>0</v>
      </c>
      <c r="BW63" s="6">
        <f t="shared" si="146"/>
        <v>17104</v>
      </c>
      <c r="BX63" s="6">
        <f t="shared" si="146"/>
        <v>0</v>
      </c>
      <c r="BY63" s="21">
        <f t="shared" si="87"/>
        <v>70.917986566050246</v>
      </c>
      <c r="BZ63" s="21"/>
    </row>
    <row r="64" spans="1:78" ht="33" x14ac:dyDescent="0.25">
      <c r="A64" s="16" t="s">
        <v>10</v>
      </c>
      <c r="B64" s="17">
        <f t="shared" si="99"/>
        <v>912</v>
      </c>
      <c r="C64" s="17" t="s">
        <v>19</v>
      </c>
      <c r="D64" s="17" t="s">
        <v>20</v>
      </c>
      <c r="E64" s="17" t="s">
        <v>43</v>
      </c>
      <c r="F64" s="17" t="s">
        <v>11</v>
      </c>
      <c r="G64" s="6">
        <f>G65</f>
        <v>24118</v>
      </c>
      <c r="H64" s="6">
        <f>H65</f>
        <v>0</v>
      </c>
      <c r="I64" s="6">
        <f t="shared" si="141"/>
        <v>0</v>
      </c>
      <c r="J64" s="6">
        <f t="shared" si="141"/>
        <v>0</v>
      </c>
      <c r="K64" s="6">
        <f t="shared" si="141"/>
        <v>0</v>
      </c>
      <c r="L64" s="6">
        <f t="shared" si="141"/>
        <v>0</v>
      </c>
      <c r="M64" s="6">
        <f t="shared" si="141"/>
        <v>24118</v>
      </c>
      <c r="N64" s="6">
        <f t="shared" si="141"/>
        <v>0</v>
      </c>
      <c r="O64" s="6">
        <f t="shared" si="141"/>
        <v>0</v>
      </c>
      <c r="P64" s="6">
        <f t="shared" si="141"/>
        <v>0</v>
      </c>
      <c r="Q64" s="6">
        <f t="shared" si="141"/>
        <v>0</v>
      </c>
      <c r="R64" s="6">
        <f t="shared" si="141"/>
        <v>0</v>
      </c>
      <c r="S64" s="6">
        <f t="shared" si="141"/>
        <v>24118</v>
      </c>
      <c r="T64" s="6">
        <f t="shared" si="141"/>
        <v>0</v>
      </c>
      <c r="U64" s="6">
        <f t="shared" si="142"/>
        <v>0</v>
      </c>
      <c r="V64" s="6">
        <f t="shared" si="142"/>
        <v>0</v>
      </c>
      <c r="W64" s="6">
        <f t="shared" si="142"/>
        <v>0</v>
      </c>
      <c r="X64" s="6">
        <f t="shared" si="142"/>
        <v>0</v>
      </c>
      <c r="Y64" s="6">
        <f t="shared" si="142"/>
        <v>24118</v>
      </c>
      <c r="Z64" s="6">
        <f t="shared" si="142"/>
        <v>0</v>
      </c>
      <c r="AA64" s="6">
        <f t="shared" si="142"/>
        <v>0</v>
      </c>
      <c r="AB64" s="6">
        <f t="shared" si="142"/>
        <v>0</v>
      </c>
      <c r="AC64" s="6">
        <f t="shared" si="142"/>
        <v>0</v>
      </c>
      <c r="AD64" s="6">
        <f t="shared" si="142"/>
        <v>0</v>
      </c>
      <c r="AE64" s="6">
        <f t="shared" si="142"/>
        <v>24118</v>
      </c>
      <c r="AF64" s="6">
        <f t="shared" si="142"/>
        <v>0</v>
      </c>
      <c r="AG64" s="6">
        <f t="shared" si="143"/>
        <v>0</v>
      </c>
      <c r="AH64" s="6">
        <f t="shared" si="143"/>
        <v>0</v>
      </c>
      <c r="AI64" s="6">
        <f t="shared" si="143"/>
        <v>0</v>
      </c>
      <c r="AJ64" s="6">
        <f t="shared" si="143"/>
        <v>0</v>
      </c>
      <c r="AK64" s="6">
        <f t="shared" si="143"/>
        <v>24118</v>
      </c>
      <c r="AL64" s="6">
        <f t="shared" si="143"/>
        <v>0</v>
      </c>
      <c r="AM64" s="6">
        <f t="shared" si="143"/>
        <v>0</v>
      </c>
      <c r="AN64" s="6">
        <f t="shared" si="143"/>
        <v>0</v>
      </c>
      <c r="AO64" s="6">
        <f t="shared" si="143"/>
        <v>0</v>
      </c>
      <c r="AP64" s="6">
        <f t="shared" si="143"/>
        <v>0</v>
      </c>
      <c r="AQ64" s="6">
        <f t="shared" si="143"/>
        <v>24118</v>
      </c>
      <c r="AR64" s="6">
        <f t="shared" si="143"/>
        <v>0</v>
      </c>
      <c r="AS64" s="6">
        <f t="shared" si="144"/>
        <v>0</v>
      </c>
      <c r="AT64" s="6">
        <f t="shared" si="144"/>
        <v>0</v>
      </c>
      <c r="AU64" s="6">
        <f t="shared" si="144"/>
        <v>0</v>
      </c>
      <c r="AV64" s="6">
        <f t="shared" si="144"/>
        <v>0</v>
      </c>
      <c r="AW64" s="6">
        <f t="shared" si="144"/>
        <v>24118</v>
      </c>
      <c r="AX64" s="6">
        <f t="shared" si="144"/>
        <v>0</v>
      </c>
      <c r="AY64" s="6">
        <f t="shared" si="144"/>
        <v>0</v>
      </c>
      <c r="AZ64" s="6">
        <f t="shared" si="144"/>
        <v>0</v>
      </c>
      <c r="BA64" s="6">
        <f t="shared" si="144"/>
        <v>0</v>
      </c>
      <c r="BB64" s="6">
        <f t="shared" si="144"/>
        <v>0</v>
      </c>
      <c r="BC64" s="6">
        <f t="shared" si="144"/>
        <v>24118</v>
      </c>
      <c r="BD64" s="6">
        <f t="shared" si="144"/>
        <v>0</v>
      </c>
      <c r="BE64" s="6">
        <f t="shared" si="145"/>
        <v>0</v>
      </c>
      <c r="BF64" s="6">
        <f t="shared" si="145"/>
        <v>0</v>
      </c>
      <c r="BG64" s="6">
        <f t="shared" si="145"/>
        <v>0</v>
      </c>
      <c r="BH64" s="6">
        <f t="shared" si="145"/>
        <v>0</v>
      </c>
      <c r="BI64" s="6">
        <f t="shared" si="145"/>
        <v>24118</v>
      </c>
      <c r="BJ64" s="6">
        <f t="shared" si="145"/>
        <v>0</v>
      </c>
      <c r="BK64" s="6">
        <f t="shared" si="145"/>
        <v>0</v>
      </c>
      <c r="BL64" s="6">
        <f t="shared" si="145"/>
        <v>0</v>
      </c>
      <c r="BM64" s="6">
        <f t="shared" si="145"/>
        <v>0</v>
      </c>
      <c r="BN64" s="6">
        <f t="shared" si="145"/>
        <v>0</v>
      </c>
      <c r="BO64" s="6">
        <f t="shared" si="145"/>
        <v>24118</v>
      </c>
      <c r="BP64" s="6">
        <f t="shared" si="145"/>
        <v>0</v>
      </c>
      <c r="BQ64" s="6">
        <f t="shared" si="146"/>
        <v>0</v>
      </c>
      <c r="BR64" s="6">
        <f t="shared" si="146"/>
        <v>0</v>
      </c>
      <c r="BS64" s="6">
        <f t="shared" si="146"/>
        <v>0</v>
      </c>
      <c r="BT64" s="6">
        <f t="shared" si="146"/>
        <v>0</v>
      </c>
      <c r="BU64" s="6">
        <f t="shared" si="146"/>
        <v>24118</v>
      </c>
      <c r="BV64" s="6">
        <f t="shared" si="146"/>
        <v>0</v>
      </c>
      <c r="BW64" s="6">
        <f t="shared" si="146"/>
        <v>17104</v>
      </c>
      <c r="BX64" s="6">
        <f t="shared" si="146"/>
        <v>0</v>
      </c>
      <c r="BY64" s="21">
        <f t="shared" si="87"/>
        <v>70.917986566050246</v>
      </c>
      <c r="BZ64" s="21"/>
    </row>
    <row r="65" spans="1:78" ht="20.100000000000001" customHeight="1" x14ac:dyDescent="0.25">
      <c r="A65" s="19" t="s">
        <v>12</v>
      </c>
      <c r="B65" s="17">
        <f t="shared" si="99"/>
        <v>912</v>
      </c>
      <c r="C65" s="17" t="s">
        <v>19</v>
      </c>
      <c r="D65" s="17" t="s">
        <v>20</v>
      </c>
      <c r="E65" s="17" t="s">
        <v>43</v>
      </c>
      <c r="F65" s="17">
        <v>610</v>
      </c>
      <c r="G65" s="6">
        <f>21602+2516</f>
        <v>24118</v>
      </c>
      <c r="H65" s="6"/>
      <c r="I65" s="6"/>
      <c r="J65" s="6"/>
      <c r="K65" s="6"/>
      <c r="L65" s="6"/>
      <c r="M65" s="6">
        <f>G65+I65+J65+K65+L65</f>
        <v>24118</v>
      </c>
      <c r="N65" s="6">
        <f>H65+L65</f>
        <v>0</v>
      </c>
      <c r="O65" s="6"/>
      <c r="P65" s="6"/>
      <c r="Q65" s="6"/>
      <c r="R65" s="6"/>
      <c r="S65" s="6">
        <f>M65+O65+P65+Q65+R65</f>
        <v>24118</v>
      </c>
      <c r="T65" s="6">
        <f>N65+R65</f>
        <v>0</v>
      </c>
      <c r="U65" s="6"/>
      <c r="V65" s="6"/>
      <c r="W65" s="6"/>
      <c r="X65" s="6"/>
      <c r="Y65" s="6">
        <f>S65+U65+V65+W65+X65</f>
        <v>24118</v>
      </c>
      <c r="Z65" s="6">
        <f>T65+X65</f>
        <v>0</v>
      </c>
      <c r="AA65" s="6"/>
      <c r="AB65" s="6"/>
      <c r="AC65" s="6"/>
      <c r="AD65" s="6"/>
      <c r="AE65" s="6">
        <f>Y65+AA65+AB65+AC65+AD65</f>
        <v>24118</v>
      </c>
      <c r="AF65" s="6">
        <f>Z65+AD65</f>
        <v>0</v>
      </c>
      <c r="AG65" s="6"/>
      <c r="AH65" s="6"/>
      <c r="AI65" s="6"/>
      <c r="AJ65" s="6"/>
      <c r="AK65" s="6">
        <f>AE65+AG65+AH65+AI65+AJ65</f>
        <v>24118</v>
      </c>
      <c r="AL65" s="6">
        <f>AF65+AJ65</f>
        <v>0</v>
      </c>
      <c r="AM65" s="6"/>
      <c r="AN65" s="6"/>
      <c r="AO65" s="6"/>
      <c r="AP65" s="6"/>
      <c r="AQ65" s="6">
        <f>AK65+AM65+AN65+AO65+AP65</f>
        <v>24118</v>
      </c>
      <c r="AR65" s="6">
        <f>AL65+AP65</f>
        <v>0</v>
      </c>
      <c r="AS65" s="6"/>
      <c r="AT65" s="6"/>
      <c r="AU65" s="6"/>
      <c r="AV65" s="6"/>
      <c r="AW65" s="6">
        <f>AQ65+AS65+AT65+AU65+AV65</f>
        <v>24118</v>
      </c>
      <c r="AX65" s="6">
        <f>AR65+AV65</f>
        <v>0</v>
      </c>
      <c r="AY65" s="6"/>
      <c r="AZ65" s="6"/>
      <c r="BA65" s="6"/>
      <c r="BB65" s="6"/>
      <c r="BC65" s="6">
        <f>AW65+AY65+AZ65+BA65+BB65</f>
        <v>24118</v>
      </c>
      <c r="BD65" s="6">
        <f>AX65+BB65</f>
        <v>0</v>
      </c>
      <c r="BE65" s="6"/>
      <c r="BF65" s="6"/>
      <c r="BG65" s="6"/>
      <c r="BH65" s="6"/>
      <c r="BI65" s="6">
        <f>BC65+BE65+BF65+BG65+BH65</f>
        <v>24118</v>
      </c>
      <c r="BJ65" s="6">
        <f>BD65+BH65</f>
        <v>0</v>
      </c>
      <c r="BK65" s="6"/>
      <c r="BL65" s="6"/>
      <c r="BM65" s="6"/>
      <c r="BN65" s="6"/>
      <c r="BO65" s="6">
        <f>BI65+BK65+BL65+BM65+BN65</f>
        <v>24118</v>
      </c>
      <c r="BP65" s="6">
        <f>BJ65+BN65</f>
        <v>0</v>
      </c>
      <c r="BQ65" s="6"/>
      <c r="BR65" s="6"/>
      <c r="BS65" s="6"/>
      <c r="BT65" s="6"/>
      <c r="BU65" s="6">
        <f>BO65+BQ65+BR65+BS65+BT65</f>
        <v>24118</v>
      </c>
      <c r="BV65" s="6">
        <f>BP65+BT65</f>
        <v>0</v>
      </c>
      <c r="BW65" s="6">
        <v>17104</v>
      </c>
      <c r="BX65" s="6"/>
      <c r="BY65" s="21">
        <f t="shared" si="87"/>
        <v>70.917986566050246</v>
      </c>
      <c r="BZ65" s="21"/>
    </row>
    <row r="66" spans="1:78" ht="20.100000000000001" customHeight="1" x14ac:dyDescent="0.25">
      <c r="A66" s="19" t="s">
        <v>24</v>
      </c>
      <c r="B66" s="17">
        <f t="shared" si="99"/>
        <v>912</v>
      </c>
      <c r="C66" s="17" t="s">
        <v>19</v>
      </c>
      <c r="D66" s="17" t="s">
        <v>20</v>
      </c>
      <c r="E66" s="17" t="s">
        <v>44</v>
      </c>
      <c r="F66" s="17"/>
      <c r="G66" s="6">
        <f>G67</f>
        <v>101338</v>
      </c>
      <c r="H66" s="6">
        <f>H67</f>
        <v>0</v>
      </c>
      <c r="I66" s="6">
        <f t="shared" ref="I66:X67" si="147">I67</f>
        <v>0</v>
      </c>
      <c r="J66" s="6">
        <f t="shared" si="147"/>
        <v>0</v>
      </c>
      <c r="K66" s="6">
        <f t="shared" si="147"/>
        <v>0</v>
      </c>
      <c r="L66" s="6">
        <f t="shared" si="147"/>
        <v>0</v>
      </c>
      <c r="M66" s="6">
        <f t="shared" si="147"/>
        <v>101338</v>
      </c>
      <c r="N66" s="6">
        <f t="shared" si="147"/>
        <v>0</v>
      </c>
      <c r="O66" s="6">
        <f t="shared" si="147"/>
        <v>0</v>
      </c>
      <c r="P66" s="6">
        <f t="shared" si="147"/>
        <v>0</v>
      </c>
      <c r="Q66" s="6">
        <f t="shared" si="147"/>
        <v>0</v>
      </c>
      <c r="R66" s="6">
        <f t="shared" si="147"/>
        <v>0</v>
      </c>
      <c r="S66" s="6">
        <f t="shared" si="147"/>
        <v>101338</v>
      </c>
      <c r="T66" s="6">
        <f t="shared" si="147"/>
        <v>0</v>
      </c>
      <c r="U66" s="6">
        <f t="shared" si="147"/>
        <v>0</v>
      </c>
      <c r="V66" s="6">
        <f t="shared" si="147"/>
        <v>0</v>
      </c>
      <c r="W66" s="6">
        <f t="shared" si="147"/>
        <v>0</v>
      </c>
      <c r="X66" s="6">
        <f t="shared" si="147"/>
        <v>0</v>
      </c>
      <c r="Y66" s="6">
        <f t="shared" ref="U66:AJ67" si="148">Y67</f>
        <v>101338</v>
      </c>
      <c r="Z66" s="6">
        <f t="shared" si="148"/>
        <v>0</v>
      </c>
      <c r="AA66" s="6">
        <f t="shared" si="148"/>
        <v>0</v>
      </c>
      <c r="AB66" s="6">
        <f t="shared" si="148"/>
        <v>0</v>
      </c>
      <c r="AC66" s="6">
        <f t="shared" si="148"/>
        <v>0</v>
      </c>
      <c r="AD66" s="6">
        <f t="shared" si="148"/>
        <v>0</v>
      </c>
      <c r="AE66" s="6">
        <f t="shared" si="148"/>
        <v>101338</v>
      </c>
      <c r="AF66" s="6">
        <f t="shared" si="148"/>
        <v>0</v>
      </c>
      <c r="AG66" s="6">
        <f t="shared" si="148"/>
        <v>0</v>
      </c>
      <c r="AH66" s="6">
        <f t="shared" si="148"/>
        <v>0</v>
      </c>
      <c r="AI66" s="6">
        <f t="shared" si="148"/>
        <v>0</v>
      </c>
      <c r="AJ66" s="6">
        <f t="shared" si="148"/>
        <v>0</v>
      </c>
      <c r="AK66" s="6">
        <f t="shared" ref="AG66:AV67" si="149">AK67</f>
        <v>101338</v>
      </c>
      <c r="AL66" s="6">
        <f t="shared" si="149"/>
        <v>0</v>
      </c>
      <c r="AM66" s="6">
        <f t="shared" si="149"/>
        <v>0</v>
      </c>
      <c r="AN66" s="6">
        <f t="shared" si="149"/>
        <v>0</v>
      </c>
      <c r="AO66" s="6">
        <f t="shared" si="149"/>
        <v>0</v>
      </c>
      <c r="AP66" s="6">
        <f t="shared" si="149"/>
        <v>0</v>
      </c>
      <c r="AQ66" s="6">
        <f t="shared" si="149"/>
        <v>101338</v>
      </c>
      <c r="AR66" s="6">
        <f t="shared" si="149"/>
        <v>0</v>
      </c>
      <c r="AS66" s="6">
        <f t="shared" si="149"/>
        <v>0</v>
      </c>
      <c r="AT66" s="6">
        <f t="shared" si="149"/>
        <v>0</v>
      </c>
      <c r="AU66" s="6">
        <f t="shared" si="149"/>
        <v>0</v>
      </c>
      <c r="AV66" s="6">
        <f t="shared" si="149"/>
        <v>0</v>
      </c>
      <c r="AW66" s="6">
        <f t="shared" ref="AS66:BH67" si="150">AW67</f>
        <v>101338</v>
      </c>
      <c r="AX66" s="6">
        <f t="shared" si="150"/>
        <v>0</v>
      </c>
      <c r="AY66" s="6">
        <f t="shared" si="150"/>
        <v>0</v>
      </c>
      <c r="AZ66" s="6">
        <f t="shared" si="150"/>
        <v>0</v>
      </c>
      <c r="BA66" s="6">
        <f t="shared" si="150"/>
        <v>0</v>
      </c>
      <c r="BB66" s="6">
        <f t="shared" si="150"/>
        <v>0</v>
      </c>
      <c r="BC66" s="6">
        <f t="shared" si="150"/>
        <v>101338</v>
      </c>
      <c r="BD66" s="6">
        <f t="shared" si="150"/>
        <v>0</v>
      </c>
      <c r="BE66" s="6">
        <f t="shared" si="150"/>
        <v>0</v>
      </c>
      <c r="BF66" s="6">
        <f t="shared" si="150"/>
        <v>0</v>
      </c>
      <c r="BG66" s="6">
        <f t="shared" si="150"/>
        <v>0</v>
      </c>
      <c r="BH66" s="6">
        <f t="shared" si="150"/>
        <v>0</v>
      </c>
      <c r="BI66" s="6">
        <f t="shared" ref="BE66:BT67" si="151">BI67</f>
        <v>101338</v>
      </c>
      <c r="BJ66" s="6">
        <f t="shared" si="151"/>
        <v>0</v>
      </c>
      <c r="BK66" s="6">
        <f t="shared" si="151"/>
        <v>0</v>
      </c>
      <c r="BL66" s="6">
        <f t="shared" si="151"/>
        <v>0</v>
      </c>
      <c r="BM66" s="6">
        <f t="shared" si="151"/>
        <v>0</v>
      </c>
      <c r="BN66" s="6">
        <f t="shared" si="151"/>
        <v>0</v>
      </c>
      <c r="BO66" s="6">
        <f t="shared" si="151"/>
        <v>101338</v>
      </c>
      <c r="BP66" s="6">
        <f t="shared" si="151"/>
        <v>0</v>
      </c>
      <c r="BQ66" s="6">
        <f t="shared" si="151"/>
        <v>0</v>
      </c>
      <c r="BR66" s="6">
        <f t="shared" si="151"/>
        <v>0</v>
      </c>
      <c r="BS66" s="6">
        <f t="shared" si="151"/>
        <v>0</v>
      </c>
      <c r="BT66" s="6">
        <f t="shared" si="151"/>
        <v>0</v>
      </c>
      <c r="BU66" s="6">
        <f t="shared" ref="BQ66:BX67" si="152">BU67</f>
        <v>101338</v>
      </c>
      <c r="BV66" s="6">
        <f t="shared" si="152"/>
        <v>0</v>
      </c>
      <c r="BW66" s="6">
        <f t="shared" si="152"/>
        <v>62590</v>
      </c>
      <c r="BX66" s="6">
        <f t="shared" si="152"/>
        <v>0</v>
      </c>
      <c r="BY66" s="21">
        <f t="shared" si="87"/>
        <v>61.763602991967467</v>
      </c>
      <c r="BZ66" s="21"/>
    </row>
    <row r="67" spans="1:78" ht="33" x14ac:dyDescent="0.25">
      <c r="A67" s="16" t="s">
        <v>10</v>
      </c>
      <c r="B67" s="17">
        <f t="shared" si="99"/>
        <v>912</v>
      </c>
      <c r="C67" s="17" t="s">
        <v>19</v>
      </c>
      <c r="D67" s="17" t="s">
        <v>20</v>
      </c>
      <c r="E67" s="17" t="s">
        <v>44</v>
      </c>
      <c r="F67" s="17" t="s">
        <v>11</v>
      </c>
      <c r="G67" s="6">
        <f>G68</f>
        <v>101338</v>
      </c>
      <c r="H67" s="6">
        <f>H68</f>
        <v>0</v>
      </c>
      <c r="I67" s="6">
        <f t="shared" si="147"/>
        <v>0</v>
      </c>
      <c r="J67" s="6">
        <f t="shared" si="147"/>
        <v>0</v>
      </c>
      <c r="K67" s="6">
        <f t="shared" si="147"/>
        <v>0</v>
      </c>
      <c r="L67" s="6">
        <f t="shared" si="147"/>
        <v>0</v>
      </c>
      <c r="M67" s="6">
        <f t="shared" si="147"/>
        <v>101338</v>
      </c>
      <c r="N67" s="6">
        <f t="shared" si="147"/>
        <v>0</v>
      </c>
      <c r="O67" s="6">
        <f t="shared" si="147"/>
        <v>0</v>
      </c>
      <c r="P67" s="6">
        <f t="shared" si="147"/>
        <v>0</v>
      </c>
      <c r="Q67" s="6">
        <f t="shared" si="147"/>
        <v>0</v>
      </c>
      <c r="R67" s="6">
        <f t="shared" si="147"/>
        <v>0</v>
      </c>
      <c r="S67" s="6">
        <f t="shared" si="147"/>
        <v>101338</v>
      </c>
      <c r="T67" s="6">
        <f t="shared" si="147"/>
        <v>0</v>
      </c>
      <c r="U67" s="6">
        <f t="shared" si="148"/>
        <v>0</v>
      </c>
      <c r="V67" s="6">
        <f t="shared" si="148"/>
        <v>0</v>
      </c>
      <c r="W67" s="6">
        <f t="shared" si="148"/>
        <v>0</v>
      </c>
      <c r="X67" s="6">
        <f t="shared" si="148"/>
        <v>0</v>
      </c>
      <c r="Y67" s="6">
        <f t="shared" si="148"/>
        <v>101338</v>
      </c>
      <c r="Z67" s="6">
        <f t="shared" si="148"/>
        <v>0</v>
      </c>
      <c r="AA67" s="6">
        <f t="shared" si="148"/>
        <v>0</v>
      </c>
      <c r="AB67" s="6">
        <f t="shared" si="148"/>
        <v>0</v>
      </c>
      <c r="AC67" s="6">
        <f t="shared" si="148"/>
        <v>0</v>
      </c>
      <c r="AD67" s="6">
        <f t="shared" si="148"/>
        <v>0</v>
      </c>
      <c r="AE67" s="6">
        <f t="shared" si="148"/>
        <v>101338</v>
      </c>
      <c r="AF67" s="6">
        <f t="shared" si="148"/>
        <v>0</v>
      </c>
      <c r="AG67" s="6">
        <f t="shared" si="149"/>
        <v>0</v>
      </c>
      <c r="AH67" s="6">
        <f t="shared" si="149"/>
        <v>0</v>
      </c>
      <c r="AI67" s="6">
        <f t="shared" si="149"/>
        <v>0</v>
      </c>
      <c r="AJ67" s="6">
        <f t="shared" si="149"/>
        <v>0</v>
      </c>
      <c r="AK67" s="6">
        <f t="shared" si="149"/>
        <v>101338</v>
      </c>
      <c r="AL67" s="6">
        <f t="shared" si="149"/>
        <v>0</v>
      </c>
      <c r="AM67" s="6">
        <f t="shared" si="149"/>
        <v>0</v>
      </c>
      <c r="AN67" s="6">
        <f t="shared" si="149"/>
        <v>0</v>
      </c>
      <c r="AO67" s="6">
        <f t="shared" si="149"/>
        <v>0</v>
      </c>
      <c r="AP67" s="6">
        <f t="shared" si="149"/>
        <v>0</v>
      </c>
      <c r="AQ67" s="6">
        <f t="shared" si="149"/>
        <v>101338</v>
      </c>
      <c r="AR67" s="6">
        <f t="shared" si="149"/>
        <v>0</v>
      </c>
      <c r="AS67" s="6">
        <f t="shared" si="150"/>
        <v>0</v>
      </c>
      <c r="AT67" s="6">
        <f t="shared" si="150"/>
        <v>0</v>
      </c>
      <c r="AU67" s="6">
        <f t="shared" si="150"/>
        <v>0</v>
      </c>
      <c r="AV67" s="6">
        <f t="shared" si="150"/>
        <v>0</v>
      </c>
      <c r="AW67" s="6">
        <f t="shared" si="150"/>
        <v>101338</v>
      </c>
      <c r="AX67" s="6">
        <f t="shared" si="150"/>
        <v>0</v>
      </c>
      <c r="AY67" s="6">
        <f t="shared" si="150"/>
        <v>0</v>
      </c>
      <c r="AZ67" s="6">
        <f t="shared" si="150"/>
        <v>0</v>
      </c>
      <c r="BA67" s="6">
        <f t="shared" si="150"/>
        <v>0</v>
      </c>
      <c r="BB67" s="6">
        <f t="shared" si="150"/>
        <v>0</v>
      </c>
      <c r="BC67" s="6">
        <f t="shared" si="150"/>
        <v>101338</v>
      </c>
      <c r="BD67" s="6">
        <f t="shared" si="150"/>
        <v>0</v>
      </c>
      <c r="BE67" s="6">
        <f t="shared" si="151"/>
        <v>0</v>
      </c>
      <c r="BF67" s="6">
        <f t="shared" si="151"/>
        <v>0</v>
      </c>
      <c r="BG67" s="6">
        <f t="shared" si="151"/>
        <v>0</v>
      </c>
      <c r="BH67" s="6">
        <f t="shared" si="151"/>
        <v>0</v>
      </c>
      <c r="BI67" s="6">
        <f t="shared" si="151"/>
        <v>101338</v>
      </c>
      <c r="BJ67" s="6">
        <f t="shared" si="151"/>
        <v>0</v>
      </c>
      <c r="BK67" s="6">
        <f t="shared" si="151"/>
        <v>0</v>
      </c>
      <c r="BL67" s="6">
        <f t="shared" si="151"/>
        <v>0</v>
      </c>
      <c r="BM67" s="6">
        <f t="shared" si="151"/>
        <v>0</v>
      </c>
      <c r="BN67" s="6">
        <f t="shared" si="151"/>
        <v>0</v>
      </c>
      <c r="BO67" s="6">
        <f t="shared" si="151"/>
        <v>101338</v>
      </c>
      <c r="BP67" s="6">
        <f t="shared" si="151"/>
        <v>0</v>
      </c>
      <c r="BQ67" s="6">
        <f t="shared" si="152"/>
        <v>0</v>
      </c>
      <c r="BR67" s="6">
        <f t="shared" si="152"/>
        <v>0</v>
      </c>
      <c r="BS67" s="6">
        <f t="shared" si="152"/>
        <v>0</v>
      </c>
      <c r="BT67" s="6">
        <f t="shared" si="152"/>
        <v>0</v>
      </c>
      <c r="BU67" s="6">
        <f t="shared" si="152"/>
        <v>101338</v>
      </c>
      <c r="BV67" s="6">
        <f t="shared" si="152"/>
        <v>0</v>
      </c>
      <c r="BW67" s="6">
        <f t="shared" si="152"/>
        <v>62590</v>
      </c>
      <c r="BX67" s="6">
        <f t="shared" si="152"/>
        <v>0</v>
      </c>
      <c r="BY67" s="21">
        <f t="shared" si="87"/>
        <v>61.763602991967467</v>
      </c>
      <c r="BZ67" s="21"/>
    </row>
    <row r="68" spans="1:78" ht="20.100000000000001" customHeight="1" x14ac:dyDescent="0.25">
      <c r="A68" s="19" t="s">
        <v>12</v>
      </c>
      <c r="B68" s="17">
        <f t="shared" si="99"/>
        <v>912</v>
      </c>
      <c r="C68" s="17" t="s">
        <v>19</v>
      </c>
      <c r="D68" s="17" t="s">
        <v>20</v>
      </c>
      <c r="E68" s="17" t="s">
        <v>44</v>
      </c>
      <c r="F68" s="17">
        <v>610</v>
      </c>
      <c r="G68" s="6">
        <f>89916+11422</f>
        <v>101338</v>
      </c>
      <c r="H68" s="6"/>
      <c r="I68" s="6"/>
      <c r="J68" s="6"/>
      <c r="K68" s="6"/>
      <c r="L68" s="6"/>
      <c r="M68" s="6">
        <f>G68+I68+J68+K68+L68</f>
        <v>101338</v>
      </c>
      <c r="N68" s="6">
        <f>H68+L68</f>
        <v>0</v>
      </c>
      <c r="O68" s="6"/>
      <c r="P68" s="6"/>
      <c r="Q68" s="6"/>
      <c r="R68" s="6"/>
      <c r="S68" s="6">
        <f>M68+O68+P68+Q68+R68</f>
        <v>101338</v>
      </c>
      <c r="T68" s="6">
        <f>N68+R68</f>
        <v>0</v>
      </c>
      <c r="U68" s="6"/>
      <c r="V68" s="6"/>
      <c r="W68" s="6"/>
      <c r="X68" s="6"/>
      <c r="Y68" s="6">
        <f>S68+U68+V68+W68+X68</f>
        <v>101338</v>
      </c>
      <c r="Z68" s="6">
        <f>T68+X68</f>
        <v>0</v>
      </c>
      <c r="AA68" s="6"/>
      <c r="AB68" s="6"/>
      <c r="AC68" s="6"/>
      <c r="AD68" s="6"/>
      <c r="AE68" s="6">
        <f>Y68+AA68+AB68+AC68+AD68</f>
        <v>101338</v>
      </c>
      <c r="AF68" s="6">
        <f>Z68+AD68</f>
        <v>0</v>
      </c>
      <c r="AG68" s="6"/>
      <c r="AH68" s="6"/>
      <c r="AI68" s="6"/>
      <c r="AJ68" s="6"/>
      <c r="AK68" s="6">
        <f>AE68+AG68+AH68+AI68+AJ68</f>
        <v>101338</v>
      </c>
      <c r="AL68" s="6">
        <f>AF68+AJ68</f>
        <v>0</v>
      </c>
      <c r="AM68" s="6"/>
      <c r="AN68" s="6"/>
      <c r="AO68" s="6"/>
      <c r="AP68" s="6"/>
      <c r="AQ68" s="6">
        <f>AK68+AM68+AN68+AO68+AP68</f>
        <v>101338</v>
      </c>
      <c r="AR68" s="6">
        <f>AL68+AP68</f>
        <v>0</v>
      </c>
      <c r="AS68" s="6"/>
      <c r="AT68" s="6"/>
      <c r="AU68" s="6"/>
      <c r="AV68" s="6"/>
      <c r="AW68" s="6">
        <f>AQ68+AS68+AT68+AU68+AV68</f>
        <v>101338</v>
      </c>
      <c r="AX68" s="6">
        <f>AR68+AV68</f>
        <v>0</v>
      </c>
      <c r="AY68" s="6"/>
      <c r="AZ68" s="6"/>
      <c r="BA68" s="6"/>
      <c r="BB68" s="6"/>
      <c r="BC68" s="6">
        <f>AW68+AY68+AZ68+BA68+BB68</f>
        <v>101338</v>
      </c>
      <c r="BD68" s="6">
        <f>AX68+BB68</f>
        <v>0</v>
      </c>
      <c r="BE68" s="6"/>
      <c r="BF68" s="6"/>
      <c r="BG68" s="6"/>
      <c r="BH68" s="6"/>
      <c r="BI68" s="6">
        <f>BC68+BE68+BF68+BG68+BH68</f>
        <v>101338</v>
      </c>
      <c r="BJ68" s="6">
        <f>BD68+BH68</f>
        <v>0</v>
      </c>
      <c r="BK68" s="6"/>
      <c r="BL68" s="6"/>
      <c r="BM68" s="6"/>
      <c r="BN68" s="6"/>
      <c r="BO68" s="6">
        <f>BI68+BK68+BL68+BM68+BN68</f>
        <v>101338</v>
      </c>
      <c r="BP68" s="6">
        <f>BJ68+BN68</f>
        <v>0</v>
      </c>
      <c r="BQ68" s="6"/>
      <c r="BR68" s="6"/>
      <c r="BS68" s="6"/>
      <c r="BT68" s="6"/>
      <c r="BU68" s="6">
        <f>BO68+BQ68+BR68+BS68+BT68</f>
        <v>101338</v>
      </c>
      <c r="BV68" s="6">
        <f>BP68+BT68</f>
        <v>0</v>
      </c>
      <c r="BW68" s="6">
        <v>62590</v>
      </c>
      <c r="BX68" s="6"/>
      <c r="BY68" s="21">
        <f t="shared" si="87"/>
        <v>61.763602991967467</v>
      </c>
      <c r="BZ68" s="21"/>
    </row>
    <row r="69" spans="1:78" ht="33" x14ac:dyDescent="0.25">
      <c r="A69" s="16" t="s">
        <v>25</v>
      </c>
      <c r="B69" s="17">
        <f t="shared" si="99"/>
        <v>912</v>
      </c>
      <c r="C69" s="17" t="s">
        <v>19</v>
      </c>
      <c r="D69" s="17" t="s">
        <v>20</v>
      </c>
      <c r="E69" s="17" t="s">
        <v>45</v>
      </c>
      <c r="F69" s="17"/>
      <c r="G69" s="8">
        <f t="shared" ref="G69:BR69" si="153">G70</f>
        <v>122220</v>
      </c>
      <c r="H69" s="8">
        <f t="shared" si="153"/>
        <v>0</v>
      </c>
      <c r="I69" s="8">
        <f t="shared" si="153"/>
        <v>0</v>
      </c>
      <c r="J69" s="8">
        <f t="shared" si="153"/>
        <v>0</v>
      </c>
      <c r="K69" s="8">
        <f t="shared" si="153"/>
        <v>0</v>
      </c>
      <c r="L69" s="8">
        <f t="shared" si="153"/>
        <v>0</v>
      </c>
      <c r="M69" s="8">
        <f t="shared" si="153"/>
        <v>122220</v>
      </c>
      <c r="N69" s="8">
        <f t="shared" si="153"/>
        <v>0</v>
      </c>
      <c r="O69" s="8">
        <f t="shared" si="153"/>
        <v>0</v>
      </c>
      <c r="P69" s="8">
        <f t="shared" si="153"/>
        <v>0</v>
      </c>
      <c r="Q69" s="8">
        <f t="shared" si="153"/>
        <v>0</v>
      </c>
      <c r="R69" s="8">
        <f t="shared" si="153"/>
        <v>0</v>
      </c>
      <c r="S69" s="8">
        <f t="shared" si="153"/>
        <v>122220</v>
      </c>
      <c r="T69" s="8">
        <f t="shared" si="153"/>
        <v>0</v>
      </c>
      <c r="U69" s="8">
        <f t="shared" si="153"/>
        <v>0</v>
      </c>
      <c r="V69" s="8">
        <f t="shared" si="153"/>
        <v>0</v>
      </c>
      <c r="W69" s="8">
        <f t="shared" si="153"/>
        <v>0</v>
      </c>
      <c r="X69" s="8">
        <f t="shared" si="153"/>
        <v>0</v>
      </c>
      <c r="Y69" s="8">
        <f t="shared" si="153"/>
        <v>122220</v>
      </c>
      <c r="Z69" s="8">
        <f t="shared" si="153"/>
        <v>0</v>
      </c>
      <c r="AA69" s="8">
        <f t="shared" si="153"/>
        <v>0</v>
      </c>
      <c r="AB69" s="8">
        <f t="shared" si="153"/>
        <v>0</v>
      </c>
      <c r="AC69" s="8">
        <f t="shared" si="153"/>
        <v>0</v>
      </c>
      <c r="AD69" s="8">
        <f t="shared" si="153"/>
        <v>0</v>
      </c>
      <c r="AE69" s="8">
        <f t="shared" si="153"/>
        <v>122220</v>
      </c>
      <c r="AF69" s="8">
        <f t="shared" si="153"/>
        <v>0</v>
      </c>
      <c r="AG69" s="8">
        <f t="shared" si="153"/>
        <v>0</v>
      </c>
      <c r="AH69" s="8">
        <f t="shared" si="153"/>
        <v>0</v>
      </c>
      <c r="AI69" s="8">
        <f t="shared" si="153"/>
        <v>0</v>
      </c>
      <c r="AJ69" s="8">
        <f t="shared" si="153"/>
        <v>0</v>
      </c>
      <c r="AK69" s="8">
        <f t="shared" si="153"/>
        <v>122220</v>
      </c>
      <c r="AL69" s="8">
        <f t="shared" si="153"/>
        <v>0</v>
      </c>
      <c r="AM69" s="8">
        <f t="shared" si="153"/>
        <v>0</v>
      </c>
      <c r="AN69" s="8">
        <f t="shared" si="153"/>
        <v>0</v>
      </c>
      <c r="AO69" s="8">
        <f t="shared" si="153"/>
        <v>0</v>
      </c>
      <c r="AP69" s="8">
        <f t="shared" si="153"/>
        <v>0</v>
      </c>
      <c r="AQ69" s="8">
        <f t="shared" si="153"/>
        <v>122220</v>
      </c>
      <c r="AR69" s="8">
        <f t="shared" si="153"/>
        <v>0</v>
      </c>
      <c r="AS69" s="8">
        <f t="shared" si="153"/>
        <v>0</v>
      </c>
      <c r="AT69" s="8">
        <f t="shared" si="153"/>
        <v>0</v>
      </c>
      <c r="AU69" s="8">
        <f t="shared" si="153"/>
        <v>0</v>
      </c>
      <c r="AV69" s="8">
        <f t="shared" si="153"/>
        <v>0</v>
      </c>
      <c r="AW69" s="8">
        <f t="shared" si="153"/>
        <v>122220</v>
      </c>
      <c r="AX69" s="8">
        <f t="shared" si="153"/>
        <v>0</v>
      </c>
      <c r="AY69" s="8">
        <f t="shared" si="153"/>
        <v>0</v>
      </c>
      <c r="AZ69" s="8">
        <f t="shared" si="153"/>
        <v>0</v>
      </c>
      <c r="BA69" s="8">
        <f t="shared" si="153"/>
        <v>0</v>
      </c>
      <c r="BB69" s="8">
        <f t="shared" si="153"/>
        <v>0</v>
      </c>
      <c r="BC69" s="8">
        <f t="shared" si="153"/>
        <v>122220</v>
      </c>
      <c r="BD69" s="8">
        <f t="shared" si="153"/>
        <v>0</v>
      </c>
      <c r="BE69" s="8">
        <f t="shared" si="153"/>
        <v>0</v>
      </c>
      <c r="BF69" s="8">
        <f t="shared" si="153"/>
        <v>0</v>
      </c>
      <c r="BG69" s="8">
        <f t="shared" si="153"/>
        <v>0</v>
      </c>
      <c r="BH69" s="8">
        <f t="shared" si="153"/>
        <v>0</v>
      </c>
      <c r="BI69" s="8">
        <f t="shared" si="153"/>
        <v>122220</v>
      </c>
      <c r="BJ69" s="8">
        <f t="shared" si="153"/>
        <v>0</v>
      </c>
      <c r="BK69" s="8">
        <f t="shared" si="153"/>
        <v>0</v>
      </c>
      <c r="BL69" s="8">
        <f t="shared" si="153"/>
        <v>0</v>
      </c>
      <c r="BM69" s="8">
        <f t="shared" si="153"/>
        <v>0</v>
      </c>
      <c r="BN69" s="8">
        <f t="shared" si="153"/>
        <v>0</v>
      </c>
      <c r="BO69" s="8">
        <f t="shared" si="153"/>
        <v>122220</v>
      </c>
      <c r="BP69" s="8">
        <f t="shared" si="153"/>
        <v>0</v>
      </c>
      <c r="BQ69" s="8">
        <f t="shared" si="153"/>
        <v>0</v>
      </c>
      <c r="BR69" s="8">
        <f t="shared" si="153"/>
        <v>0</v>
      </c>
      <c r="BS69" s="8">
        <f t="shared" ref="BS69:BX69" si="154">BS70</f>
        <v>0</v>
      </c>
      <c r="BT69" s="8">
        <f t="shared" si="154"/>
        <v>0</v>
      </c>
      <c r="BU69" s="8">
        <f t="shared" si="154"/>
        <v>122220</v>
      </c>
      <c r="BV69" s="8">
        <f t="shared" si="154"/>
        <v>0</v>
      </c>
      <c r="BW69" s="8">
        <f t="shared" si="154"/>
        <v>90427</v>
      </c>
      <c r="BX69" s="8">
        <f t="shared" si="154"/>
        <v>0</v>
      </c>
      <c r="BY69" s="33">
        <f t="shared" si="87"/>
        <v>73.987072492227128</v>
      </c>
      <c r="BZ69" s="33"/>
    </row>
    <row r="70" spans="1:78" ht="33" x14ac:dyDescent="0.25">
      <c r="A70" s="16" t="s">
        <v>10</v>
      </c>
      <c r="B70" s="17">
        <f t="shared" si="99"/>
        <v>912</v>
      </c>
      <c r="C70" s="17" t="s">
        <v>19</v>
      </c>
      <c r="D70" s="17" t="s">
        <v>20</v>
      </c>
      <c r="E70" s="17" t="s">
        <v>45</v>
      </c>
      <c r="F70" s="17" t="s">
        <v>11</v>
      </c>
      <c r="G70" s="6">
        <f>G71+G72</f>
        <v>122220</v>
      </c>
      <c r="H70" s="6">
        <f>H71+H72</f>
        <v>0</v>
      </c>
      <c r="I70" s="6">
        <f t="shared" ref="I70:N70" si="155">I71+I72</f>
        <v>0</v>
      </c>
      <c r="J70" s="6">
        <f t="shared" si="155"/>
        <v>0</v>
      </c>
      <c r="K70" s="6">
        <f t="shared" si="155"/>
        <v>0</v>
      </c>
      <c r="L70" s="6">
        <f t="shared" si="155"/>
        <v>0</v>
      </c>
      <c r="M70" s="6">
        <f t="shared" si="155"/>
        <v>122220</v>
      </c>
      <c r="N70" s="6">
        <f t="shared" si="155"/>
        <v>0</v>
      </c>
      <c r="O70" s="6">
        <f t="shared" ref="O70:T70" si="156">O71+O72</f>
        <v>0</v>
      </c>
      <c r="P70" s="6">
        <f t="shared" si="156"/>
        <v>0</v>
      </c>
      <c r="Q70" s="6">
        <f t="shared" si="156"/>
        <v>0</v>
      </c>
      <c r="R70" s="6">
        <f t="shared" si="156"/>
        <v>0</v>
      </c>
      <c r="S70" s="6">
        <f t="shared" si="156"/>
        <v>122220</v>
      </c>
      <c r="T70" s="6">
        <f t="shared" si="156"/>
        <v>0</v>
      </c>
      <c r="U70" s="6">
        <f t="shared" ref="U70:Z70" si="157">U71+U72</f>
        <v>0</v>
      </c>
      <c r="V70" s="6">
        <f t="shared" si="157"/>
        <v>0</v>
      </c>
      <c r="W70" s="6">
        <f t="shared" si="157"/>
        <v>0</v>
      </c>
      <c r="X70" s="6">
        <f t="shared" si="157"/>
        <v>0</v>
      </c>
      <c r="Y70" s="6">
        <f t="shared" si="157"/>
        <v>122220</v>
      </c>
      <c r="Z70" s="6">
        <f t="shared" si="157"/>
        <v>0</v>
      </c>
      <c r="AA70" s="6">
        <f t="shared" ref="AA70:AF70" si="158">AA71+AA72</f>
        <v>0</v>
      </c>
      <c r="AB70" s="6">
        <f t="shared" si="158"/>
        <v>0</v>
      </c>
      <c r="AC70" s="6">
        <f t="shared" si="158"/>
        <v>0</v>
      </c>
      <c r="AD70" s="6">
        <f t="shared" si="158"/>
        <v>0</v>
      </c>
      <c r="AE70" s="6">
        <f t="shared" si="158"/>
        <v>122220</v>
      </c>
      <c r="AF70" s="6">
        <f t="shared" si="158"/>
        <v>0</v>
      </c>
      <c r="AG70" s="6">
        <f t="shared" ref="AG70:AL70" si="159">AG71+AG72</f>
        <v>0</v>
      </c>
      <c r="AH70" s="6">
        <f t="shared" si="159"/>
        <v>0</v>
      </c>
      <c r="AI70" s="6">
        <f t="shared" si="159"/>
        <v>0</v>
      </c>
      <c r="AJ70" s="6">
        <f t="shared" si="159"/>
        <v>0</v>
      </c>
      <c r="AK70" s="6">
        <f t="shared" si="159"/>
        <v>122220</v>
      </c>
      <c r="AL70" s="6">
        <f t="shared" si="159"/>
        <v>0</v>
      </c>
      <c r="AM70" s="6">
        <f t="shared" ref="AM70:AR70" si="160">AM71+AM72</f>
        <v>0</v>
      </c>
      <c r="AN70" s="6">
        <f t="shared" si="160"/>
        <v>0</v>
      </c>
      <c r="AO70" s="6">
        <f t="shared" si="160"/>
        <v>0</v>
      </c>
      <c r="AP70" s="6">
        <f t="shared" si="160"/>
        <v>0</v>
      </c>
      <c r="AQ70" s="6">
        <f t="shared" si="160"/>
        <v>122220</v>
      </c>
      <c r="AR70" s="6">
        <f t="shared" si="160"/>
        <v>0</v>
      </c>
      <c r="AS70" s="6">
        <f t="shared" ref="AS70:AX70" si="161">AS71+AS72</f>
        <v>0</v>
      </c>
      <c r="AT70" s="6">
        <f t="shared" si="161"/>
        <v>0</v>
      </c>
      <c r="AU70" s="6">
        <f t="shared" si="161"/>
        <v>0</v>
      </c>
      <c r="AV70" s="6">
        <f t="shared" si="161"/>
        <v>0</v>
      </c>
      <c r="AW70" s="6">
        <f t="shared" si="161"/>
        <v>122220</v>
      </c>
      <c r="AX70" s="6">
        <f t="shared" si="161"/>
        <v>0</v>
      </c>
      <c r="AY70" s="6">
        <f t="shared" ref="AY70:BD70" si="162">AY71+AY72</f>
        <v>0</v>
      </c>
      <c r="AZ70" s="6">
        <f t="shared" si="162"/>
        <v>0</v>
      </c>
      <c r="BA70" s="6">
        <f t="shared" si="162"/>
        <v>0</v>
      </c>
      <c r="BB70" s="6">
        <f t="shared" si="162"/>
        <v>0</v>
      </c>
      <c r="BC70" s="6">
        <f t="shared" si="162"/>
        <v>122220</v>
      </c>
      <c r="BD70" s="6">
        <f t="shared" si="162"/>
        <v>0</v>
      </c>
      <c r="BE70" s="6">
        <f t="shared" ref="BE70:BJ70" si="163">BE71+BE72</f>
        <v>0</v>
      </c>
      <c r="BF70" s="6">
        <f t="shared" si="163"/>
        <v>0</v>
      </c>
      <c r="BG70" s="6">
        <f t="shared" si="163"/>
        <v>0</v>
      </c>
      <c r="BH70" s="6">
        <f t="shared" si="163"/>
        <v>0</v>
      </c>
      <c r="BI70" s="6">
        <f t="shared" si="163"/>
        <v>122220</v>
      </c>
      <c r="BJ70" s="6">
        <f t="shared" si="163"/>
        <v>0</v>
      </c>
      <c r="BK70" s="6">
        <f t="shared" ref="BK70:BP70" si="164">BK71+BK72</f>
        <v>0</v>
      </c>
      <c r="BL70" s="6">
        <f t="shared" si="164"/>
        <v>0</v>
      </c>
      <c r="BM70" s="6">
        <f t="shared" si="164"/>
        <v>0</v>
      </c>
      <c r="BN70" s="6">
        <f t="shared" si="164"/>
        <v>0</v>
      </c>
      <c r="BO70" s="6">
        <f t="shared" si="164"/>
        <v>122220</v>
      </c>
      <c r="BP70" s="6">
        <f t="shared" si="164"/>
        <v>0</v>
      </c>
      <c r="BQ70" s="6">
        <f t="shared" ref="BQ70:BV70" si="165">BQ71+BQ72</f>
        <v>0</v>
      </c>
      <c r="BR70" s="6">
        <f t="shared" si="165"/>
        <v>0</v>
      </c>
      <c r="BS70" s="6">
        <f t="shared" si="165"/>
        <v>0</v>
      </c>
      <c r="BT70" s="6">
        <f t="shared" si="165"/>
        <v>0</v>
      </c>
      <c r="BU70" s="6">
        <f t="shared" si="165"/>
        <v>122220</v>
      </c>
      <c r="BV70" s="6">
        <f t="shared" si="165"/>
        <v>0</v>
      </c>
      <c r="BW70" s="6">
        <f t="shared" ref="BW70:BX70" si="166">BW71+BW72</f>
        <v>90427</v>
      </c>
      <c r="BX70" s="6">
        <f t="shared" si="166"/>
        <v>0</v>
      </c>
      <c r="BY70" s="21">
        <f t="shared" si="87"/>
        <v>73.987072492227128</v>
      </c>
      <c r="BZ70" s="21"/>
    </row>
    <row r="71" spans="1:78" ht="20.100000000000001" customHeight="1" x14ac:dyDescent="0.25">
      <c r="A71" s="19" t="s">
        <v>12</v>
      </c>
      <c r="B71" s="17">
        <f t="shared" si="99"/>
        <v>912</v>
      </c>
      <c r="C71" s="17" t="s">
        <v>19</v>
      </c>
      <c r="D71" s="17" t="s">
        <v>20</v>
      </c>
      <c r="E71" s="17" t="s">
        <v>45</v>
      </c>
      <c r="F71" s="17">
        <v>610</v>
      </c>
      <c r="G71" s="6">
        <f>65396+11290</f>
        <v>76686</v>
      </c>
      <c r="H71" s="6"/>
      <c r="I71" s="6"/>
      <c r="J71" s="6"/>
      <c r="K71" s="6"/>
      <c r="L71" s="6"/>
      <c r="M71" s="6">
        <f>G71+I71+J71+K71+L71</f>
        <v>76686</v>
      </c>
      <c r="N71" s="6">
        <f>H71+L71</f>
        <v>0</v>
      </c>
      <c r="O71" s="6"/>
      <c r="P71" s="6"/>
      <c r="Q71" s="6"/>
      <c r="R71" s="6"/>
      <c r="S71" s="6">
        <f>M71+O71+P71+Q71+R71</f>
        <v>76686</v>
      </c>
      <c r="T71" s="6">
        <f>N71+R71</f>
        <v>0</v>
      </c>
      <c r="U71" s="6"/>
      <c r="V71" s="6"/>
      <c r="W71" s="6"/>
      <c r="X71" s="6"/>
      <c r="Y71" s="6">
        <f>S71+U71+V71+W71+X71</f>
        <v>76686</v>
      </c>
      <c r="Z71" s="6">
        <f>T71+X71</f>
        <v>0</v>
      </c>
      <c r="AA71" s="6"/>
      <c r="AB71" s="6"/>
      <c r="AC71" s="6"/>
      <c r="AD71" s="6"/>
      <c r="AE71" s="6">
        <f>Y71+AA71+AB71+AC71+AD71</f>
        <v>76686</v>
      </c>
      <c r="AF71" s="6">
        <f>Z71+AD71</f>
        <v>0</v>
      </c>
      <c r="AG71" s="6"/>
      <c r="AH71" s="6"/>
      <c r="AI71" s="6"/>
      <c r="AJ71" s="6"/>
      <c r="AK71" s="6">
        <f>AE71+AG71+AH71+AI71+AJ71</f>
        <v>76686</v>
      </c>
      <c r="AL71" s="6">
        <f>AF71+AJ71</f>
        <v>0</v>
      </c>
      <c r="AM71" s="6"/>
      <c r="AN71" s="6"/>
      <c r="AO71" s="6"/>
      <c r="AP71" s="6"/>
      <c r="AQ71" s="6">
        <f>AK71+AM71+AN71+AO71+AP71</f>
        <v>76686</v>
      </c>
      <c r="AR71" s="6">
        <f>AL71+AP71</f>
        <v>0</v>
      </c>
      <c r="AS71" s="6"/>
      <c r="AT71" s="6"/>
      <c r="AU71" s="6"/>
      <c r="AV71" s="6"/>
      <c r="AW71" s="6">
        <f>AQ71+AS71+AT71+AU71+AV71</f>
        <v>76686</v>
      </c>
      <c r="AX71" s="6">
        <f>AR71+AV71</f>
        <v>0</v>
      </c>
      <c r="AY71" s="6"/>
      <c r="AZ71" s="6"/>
      <c r="BA71" s="6"/>
      <c r="BB71" s="6"/>
      <c r="BC71" s="6">
        <f>AW71+AY71+AZ71+BA71+BB71</f>
        <v>76686</v>
      </c>
      <c r="BD71" s="6">
        <f>AX71+BB71</f>
        <v>0</v>
      </c>
      <c r="BE71" s="6"/>
      <c r="BF71" s="6"/>
      <c r="BG71" s="6"/>
      <c r="BH71" s="6"/>
      <c r="BI71" s="6">
        <f>BC71+BE71+BF71+BG71+BH71</f>
        <v>76686</v>
      </c>
      <c r="BJ71" s="6">
        <f>BD71+BH71</f>
        <v>0</v>
      </c>
      <c r="BK71" s="6"/>
      <c r="BL71" s="6"/>
      <c r="BM71" s="6"/>
      <c r="BN71" s="6"/>
      <c r="BO71" s="6">
        <f>BI71+BK71+BL71+BM71+BN71</f>
        <v>76686</v>
      </c>
      <c r="BP71" s="6">
        <f>BJ71+BN71</f>
        <v>0</v>
      </c>
      <c r="BQ71" s="6"/>
      <c r="BR71" s="6"/>
      <c r="BS71" s="6"/>
      <c r="BT71" s="6"/>
      <c r="BU71" s="6">
        <f>BO71+BQ71+BR71+BS71+BT71</f>
        <v>76686</v>
      </c>
      <c r="BV71" s="6">
        <f>BP71+BT71</f>
        <v>0</v>
      </c>
      <c r="BW71" s="6">
        <v>55261</v>
      </c>
      <c r="BX71" s="6"/>
      <c r="BY71" s="21">
        <f t="shared" si="87"/>
        <v>72.061393213885196</v>
      </c>
      <c r="BZ71" s="21"/>
    </row>
    <row r="72" spans="1:78" ht="20.100000000000001" customHeight="1" x14ac:dyDescent="0.25">
      <c r="A72" s="19" t="s">
        <v>22</v>
      </c>
      <c r="B72" s="17">
        <f>B71</f>
        <v>912</v>
      </c>
      <c r="C72" s="17" t="s">
        <v>19</v>
      </c>
      <c r="D72" s="17" t="s">
        <v>20</v>
      </c>
      <c r="E72" s="17" t="s">
        <v>45</v>
      </c>
      <c r="F72" s="17">
        <v>620</v>
      </c>
      <c r="G72" s="6">
        <f>37274+8260</f>
        <v>45534</v>
      </c>
      <c r="H72" s="6"/>
      <c r="I72" s="6"/>
      <c r="J72" s="6"/>
      <c r="K72" s="6"/>
      <c r="L72" s="6"/>
      <c r="M72" s="6">
        <f>G72+I72+J72+K72+L72</f>
        <v>45534</v>
      </c>
      <c r="N72" s="6">
        <f>H72+L72</f>
        <v>0</v>
      </c>
      <c r="O72" s="6"/>
      <c r="P72" s="6"/>
      <c r="Q72" s="6"/>
      <c r="R72" s="6"/>
      <c r="S72" s="6">
        <f>M72+O72+P72+Q72+R72</f>
        <v>45534</v>
      </c>
      <c r="T72" s="6">
        <f>N72+R72</f>
        <v>0</v>
      </c>
      <c r="U72" s="6"/>
      <c r="V72" s="6"/>
      <c r="W72" s="6"/>
      <c r="X72" s="6"/>
      <c r="Y72" s="6">
        <f>S72+U72+V72+W72+X72</f>
        <v>45534</v>
      </c>
      <c r="Z72" s="6">
        <f>T72+X72</f>
        <v>0</v>
      </c>
      <c r="AA72" s="6"/>
      <c r="AB72" s="6"/>
      <c r="AC72" s="6"/>
      <c r="AD72" s="6"/>
      <c r="AE72" s="6">
        <f>Y72+AA72+AB72+AC72+AD72</f>
        <v>45534</v>
      </c>
      <c r="AF72" s="6">
        <f>Z72+AD72</f>
        <v>0</v>
      </c>
      <c r="AG72" s="6"/>
      <c r="AH72" s="6"/>
      <c r="AI72" s="6"/>
      <c r="AJ72" s="6"/>
      <c r="AK72" s="6">
        <f>AE72+AG72+AH72+AI72+AJ72</f>
        <v>45534</v>
      </c>
      <c r="AL72" s="6">
        <f>AF72+AJ72</f>
        <v>0</v>
      </c>
      <c r="AM72" s="6"/>
      <c r="AN72" s="6"/>
      <c r="AO72" s="6"/>
      <c r="AP72" s="6"/>
      <c r="AQ72" s="6">
        <f>AK72+AM72+AN72+AO72+AP72</f>
        <v>45534</v>
      </c>
      <c r="AR72" s="6">
        <f>AL72+AP72</f>
        <v>0</v>
      </c>
      <c r="AS72" s="6"/>
      <c r="AT72" s="6"/>
      <c r="AU72" s="6"/>
      <c r="AV72" s="6"/>
      <c r="AW72" s="6">
        <f>AQ72+AS72+AT72+AU72+AV72</f>
        <v>45534</v>
      </c>
      <c r="AX72" s="6">
        <f>AR72+AV72</f>
        <v>0</v>
      </c>
      <c r="AY72" s="6"/>
      <c r="AZ72" s="6"/>
      <c r="BA72" s="6"/>
      <c r="BB72" s="6"/>
      <c r="BC72" s="6">
        <f>AW72+AY72+AZ72+BA72+BB72</f>
        <v>45534</v>
      </c>
      <c r="BD72" s="6">
        <f>AX72+BB72</f>
        <v>0</v>
      </c>
      <c r="BE72" s="6"/>
      <c r="BF72" s="6"/>
      <c r="BG72" s="6"/>
      <c r="BH72" s="6"/>
      <c r="BI72" s="6">
        <f>BC72+BE72+BF72+BG72+BH72</f>
        <v>45534</v>
      </c>
      <c r="BJ72" s="6">
        <f>BD72+BH72</f>
        <v>0</v>
      </c>
      <c r="BK72" s="6"/>
      <c r="BL72" s="6"/>
      <c r="BM72" s="6"/>
      <c r="BN72" s="6"/>
      <c r="BO72" s="6">
        <f>BI72+BK72+BL72+BM72+BN72</f>
        <v>45534</v>
      </c>
      <c r="BP72" s="6">
        <f>BJ72+BN72</f>
        <v>0</v>
      </c>
      <c r="BQ72" s="6"/>
      <c r="BR72" s="6"/>
      <c r="BS72" s="6"/>
      <c r="BT72" s="6"/>
      <c r="BU72" s="6">
        <f>BO72+BQ72+BR72+BS72+BT72</f>
        <v>45534</v>
      </c>
      <c r="BV72" s="6">
        <f>BP72+BT72</f>
        <v>0</v>
      </c>
      <c r="BW72" s="6">
        <v>35166</v>
      </c>
      <c r="BX72" s="6"/>
      <c r="BY72" s="21">
        <f t="shared" si="87"/>
        <v>77.230201607589933</v>
      </c>
      <c r="BZ72" s="21"/>
    </row>
    <row r="73" spans="1:78" ht="20.100000000000001" customHeight="1" x14ac:dyDescent="0.25">
      <c r="A73" s="19" t="s">
        <v>13</v>
      </c>
      <c r="B73" s="17">
        <f>B71</f>
        <v>912</v>
      </c>
      <c r="C73" s="17" t="s">
        <v>19</v>
      </c>
      <c r="D73" s="17" t="s">
        <v>20</v>
      </c>
      <c r="E73" s="17" t="s">
        <v>38</v>
      </c>
      <c r="F73" s="17"/>
      <c r="G73" s="6">
        <f>G77+G81+G84+G87+G74</f>
        <v>7050</v>
      </c>
      <c r="H73" s="6">
        <f>H77+H81+H84+H87+H74</f>
        <v>0</v>
      </c>
      <c r="I73" s="6">
        <f t="shared" ref="I73:N73" si="167">I77+I81+I84+I87+I74</f>
        <v>0</v>
      </c>
      <c r="J73" s="6">
        <f t="shared" si="167"/>
        <v>0</v>
      </c>
      <c r="K73" s="6">
        <f t="shared" si="167"/>
        <v>0</v>
      </c>
      <c r="L73" s="6">
        <f t="shared" si="167"/>
        <v>0</v>
      </c>
      <c r="M73" s="6">
        <f t="shared" si="167"/>
        <v>7050</v>
      </c>
      <c r="N73" s="6">
        <f t="shared" si="167"/>
        <v>0</v>
      </c>
      <c r="O73" s="6">
        <f t="shared" ref="O73:T73" si="168">O77+O81+O84+O87+O74</f>
        <v>0</v>
      </c>
      <c r="P73" s="6">
        <f t="shared" si="168"/>
        <v>0</v>
      </c>
      <c r="Q73" s="6">
        <f t="shared" si="168"/>
        <v>0</v>
      </c>
      <c r="R73" s="6">
        <f t="shared" si="168"/>
        <v>0</v>
      </c>
      <c r="S73" s="6">
        <f t="shared" si="168"/>
        <v>7050</v>
      </c>
      <c r="T73" s="6">
        <f t="shared" si="168"/>
        <v>0</v>
      </c>
      <c r="U73" s="6">
        <f t="shared" ref="U73:Z73" si="169">U77+U81+U84+U87+U74</f>
        <v>0</v>
      </c>
      <c r="V73" s="6">
        <f t="shared" si="169"/>
        <v>0</v>
      </c>
      <c r="W73" s="6">
        <f t="shared" si="169"/>
        <v>0</v>
      </c>
      <c r="X73" s="6">
        <f t="shared" si="169"/>
        <v>0</v>
      </c>
      <c r="Y73" s="6">
        <f t="shared" si="169"/>
        <v>7050</v>
      </c>
      <c r="Z73" s="6">
        <f t="shared" si="169"/>
        <v>0</v>
      </c>
      <c r="AA73" s="6">
        <f t="shared" ref="AA73:AF73" si="170">AA77+AA81+AA84+AA87+AA74</f>
        <v>0</v>
      </c>
      <c r="AB73" s="6">
        <f t="shared" si="170"/>
        <v>0</v>
      </c>
      <c r="AC73" s="6">
        <f t="shared" si="170"/>
        <v>0</v>
      </c>
      <c r="AD73" s="6">
        <f t="shared" si="170"/>
        <v>0</v>
      </c>
      <c r="AE73" s="6">
        <f t="shared" si="170"/>
        <v>7050</v>
      </c>
      <c r="AF73" s="6">
        <f t="shared" si="170"/>
        <v>0</v>
      </c>
      <c r="AG73" s="6">
        <f t="shared" ref="AG73:AL73" si="171">AG77+AG81+AG84+AG87+AG74</f>
        <v>0</v>
      </c>
      <c r="AH73" s="6">
        <f t="shared" si="171"/>
        <v>0</v>
      </c>
      <c r="AI73" s="6">
        <f t="shared" si="171"/>
        <v>0</v>
      </c>
      <c r="AJ73" s="6">
        <f t="shared" si="171"/>
        <v>0</v>
      </c>
      <c r="AK73" s="6">
        <f t="shared" si="171"/>
        <v>7050</v>
      </c>
      <c r="AL73" s="6">
        <f t="shared" si="171"/>
        <v>0</v>
      </c>
      <c r="AM73" s="6">
        <f t="shared" ref="AM73:AR73" si="172">AM77+AM81+AM84+AM87+AM74</f>
        <v>0</v>
      </c>
      <c r="AN73" s="6">
        <f t="shared" si="172"/>
        <v>0</v>
      </c>
      <c r="AO73" s="6">
        <f t="shared" si="172"/>
        <v>0</v>
      </c>
      <c r="AP73" s="6">
        <f t="shared" si="172"/>
        <v>0</v>
      </c>
      <c r="AQ73" s="6">
        <f t="shared" si="172"/>
        <v>7050</v>
      </c>
      <c r="AR73" s="6">
        <f t="shared" si="172"/>
        <v>0</v>
      </c>
      <c r="AS73" s="6">
        <f t="shared" ref="AS73:AX73" si="173">AS77+AS81+AS84+AS87+AS74</f>
        <v>0</v>
      </c>
      <c r="AT73" s="6">
        <f t="shared" si="173"/>
        <v>0</v>
      </c>
      <c r="AU73" s="6">
        <f t="shared" si="173"/>
        <v>0</v>
      </c>
      <c r="AV73" s="6">
        <f t="shared" si="173"/>
        <v>0</v>
      </c>
      <c r="AW73" s="6">
        <f t="shared" si="173"/>
        <v>7050</v>
      </c>
      <c r="AX73" s="6">
        <f t="shared" si="173"/>
        <v>0</v>
      </c>
      <c r="AY73" s="6">
        <f t="shared" ref="AY73:BD73" si="174">AY77+AY81+AY84+AY87+AY74</f>
        <v>0</v>
      </c>
      <c r="AZ73" s="6">
        <f t="shared" si="174"/>
        <v>992</v>
      </c>
      <c r="BA73" s="6">
        <f t="shared" si="174"/>
        <v>0</v>
      </c>
      <c r="BB73" s="6">
        <f t="shared" si="174"/>
        <v>0</v>
      </c>
      <c r="BC73" s="6">
        <f t="shared" si="174"/>
        <v>8042</v>
      </c>
      <c r="BD73" s="6">
        <f t="shared" si="174"/>
        <v>0</v>
      </c>
      <c r="BE73" s="6">
        <f t="shared" ref="BE73:BJ73" si="175">BE77+BE81+BE84+BE87+BE74</f>
        <v>0</v>
      </c>
      <c r="BF73" s="6">
        <f t="shared" si="175"/>
        <v>0</v>
      </c>
      <c r="BG73" s="6">
        <f t="shared" si="175"/>
        <v>0</v>
      </c>
      <c r="BH73" s="6">
        <f t="shared" si="175"/>
        <v>0</v>
      </c>
      <c r="BI73" s="6">
        <f t="shared" si="175"/>
        <v>8042</v>
      </c>
      <c r="BJ73" s="6">
        <f t="shared" si="175"/>
        <v>0</v>
      </c>
      <c r="BK73" s="6">
        <f t="shared" ref="BK73:BP73" si="176">BK77+BK81+BK84+BK87+BK74</f>
        <v>0</v>
      </c>
      <c r="BL73" s="6">
        <f t="shared" si="176"/>
        <v>0</v>
      </c>
      <c r="BM73" s="6">
        <f t="shared" si="176"/>
        <v>0</v>
      </c>
      <c r="BN73" s="6">
        <f t="shared" si="176"/>
        <v>0</v>
      </c>
      <c r="BO73" s="6">
        <f t="shared" si="176"/>
        <v>8042</v>
      </c>
      <c r="BP73" s="6">
        <f t="shared" si="176"/>
        <v>0</v>
      </c>
      <c r="BQ73" s="6">
        <f t="shared" ref="BQ73:BV73" si="177">BQ77+BQ81+BQ84+BQ87+BQ74</f>
        <v>0</v>
      </c>
      <c r="BR73" s="6">
        <f t="shared" si="177"/>
        <v>0</v>
      </c>
      <c r="BS73" s="6">
        <f t="shared" si="177"/>
        <v>0</v>
      </c>
      <c r="BT73" s="6">
        <f t="shared" si="177"/>
        <v>0</v>
      </c>
      <c r="BU73" s="6">
        <f t="shared" si="177"/>
        <v>8042</v>
      </c>
      <c r="BV73" s="6">
        <f t="shared" si="177"/>
        <v>0</v>
      </c>
      <c r="BW73" s="6">
        <f t="shared" ref="BW73:BX73" si="178">BW77+BW81+BW84+BW87+BW74</f>
        <v>6004</v>
      </c>
      <c r="BX73" s="6">
        <f t="shared" si="178"/>
        <v>0</v>
      </c>
      <c r="BY73" s="21">
        <f t="shared" si="87"/>
        <v>74.658045262372539</v>
      </c>
      <c r="BZ73" s="21"/>
    </row>
    <row r="74" spans="1:78" ht="20.100000000000001" customHeight="1" x14ac:dyDescent="0.25">
      <c r="A74" s="19" t="s">
        <v>73</v>
      </c>
      <c r="B74" s="17">
        <f>B72</f>
        <v>912</v>
      </c>
      <c r="C74" s="17" t="s">
        <v>19</v>
      </c>
      <c r="D74" s="17" t="s">
        <v>20</v>
      </c>
      <c r="E74" s="17" t="s">
        <v>72</v>
      </c>
      <c r="F74" s="17"/>
      <c r="G74" s="6">
        <f>G75</f>
        <v>12</v>
      </c>
      <c r="H74" s="6">
        <f>H75</f>
        <v>0</v>
      </c>
      <c r="I74" s="6">
        <f t="shared" ref="I74:X75" si="179">I75</f>
        <v>0</v>
      </c>
      <c r="J74" s="6">
        <f t="shared" si="179"/>
        <v>0</v>
      </c>
      <c r="K74" s="6">
        <f t="shared" si="179"/>
        <v>0</v>
      </c>
      <c r="L74" s="6">
        <f t="shared" si="179"/>
        <v>0</v>
      </c>
      <c r="M74" s="6">
        <f t="shared" si="179"/>
        <v>12</v>
      </c>
      <c r="N74" s="6">
        <f t="shared" si="179"/>
        <v>0</v>
      </c>
      <c r="O74" s="6">
        <f t="shared" si="179"/>
        <v>0</v>
      </c>
      <c r="P74" s="6">
        <f t="shared" si="179"/>
        <v>0</v>
      </c>
      <c r="Q74" s="6">
        <f t="shared" si="179"/>
        <v>0</v>
      </c>
      <c r="R74" s="6">
        <f t="shared" si="179"/>
        <v>0</v>
      </c>
      <c r="S74" s="6">
        <f t="shared" si="179"/>
        <v>12</v>
      </c>
      <c r="T74" s="6">
        <f t="shared" si="179"/>
        <v>0</v>
      </c>
      <c r="U74" s="6">
        <f t="shared" si="179"/>
        <v>0</v>
      </c>
      <c r="V74" s="6">
        <f t="shared" si="179"/>
        <v>0</v>
      </c>
      <c r="W74" s="6">
        <f t="shared" si="179"/>
        <v>0</v>
      </c>
      <c r="X74" s="6">
        <f t="shared" si="179"/>
        <v>0</v>
      </c>
      <c r="Y74" s="6">
        <f t="shared" ref="U74:AJ75" si="180">Y75</f>
        <v>12</v>
      </c>
      <c r="Z74" s="6">
        <f t="shared" si="180"/>
        <v>0</v>
      </c>
      <c r="AA74" s="6">
        <f t="shared" si="180"/>
        <v>0</v>
      </c>
      <c r="AB74" s="6">
        <f t="shared" si="180"/>
        <v>0</v>
      </c>
      <c r="AC74" s="6">
        <f t="shared" si="180"/>
        <v>0</v>
      </c>
      <c r="AD74" s="6">
        <f t="shared" si="180"/>
        <v>0</v>
      </c>
      <c r="AE74" s="6">
        <f t="shared" si="180"/>
        <v>12</v>
      </c>
      <c r="AF74" s="6">
        <f t="shared" si="180"/>
        <v>0</v>
      </c>
      <c r="AG74" s="6">
        <f t="shared" si="180"/>
        <v>0</v>
      </c>
      <c r="AH74" s="6">
        <f t="shared" si="180"/>
        <v>0</v>
      </c>
      <c r="AI74" s="6">
        <f t="shared" si="180"/>
        <v>0</v>
      </c>
      <c r="AJ74" s="6">
        <f t="shared" si="180"/>
        <v>0</v>
      </c>
      <c r="AK74" s="6">
        <f t="shared" ref="AG74:AV75" si="181">AK75</f>
        <v>12</v>
      </c>
      <c r="AL74" s="6">
        <f t="shared" si="181"/>
        <v>0</v>
      </c>
      <c r="AM74" s="6">
        <f t="shared" si="181"/>
        <v>0</v>
      </c>
      <c r="AN74" s="6">
        <f t="shared" si="181"/>
        <v>0</v>
      </c>
      <c r="AO74" s="6">
        <f t="shared" si="181"/>
        <v>0</v>
      </c>
      <c r="AP74" s="6">
        <f t="shared" si="181"/>
        <v>0</v>
      </c>
      <c r="AQ74" s="6">
        <f t="shared" si="181"/>
        <v>12</v>
      </c>
      <c r="AR74" s="6">
        <f t="shared" si="181"/>
        <v>0</v>
      </c>
      <c r="AS74" s="6">
        <f t="shared" si="181"/>
        <v>0</v>
      </c>
      <c r="AT74" s="6">
        <f t="shared" si="181"/>
        <v>0</v>
      </c>
      <c r="AU74" s="6">
        <f t="shared" si="181"/>
        <v>0</v>
      </c>
      <c r="AV74" s="6">
        <f t="shared" si="181"/>
        <v>0</v>
      </c>
      <c r="AW74" s="6">
        <f t="shared" ref="AS74:BH75" si="182">AW75</f>
        <v>12</v>
      </c>
      <c r="AX74" s="6">
        <f t="shared" si="182"/>
        <v>0</v>
      </c>
      <c r="AY74" s="6">
        <f t="shared" si="182"/>
        <v>0</v>
      </c>
      <c r="AZ74" s="6">
        <f t="shared" si="182"/>
        <v>0</v>
      </c>
      <c r="BA74" s="6">
        <f t="shared" si="182"/>
        <v>0</v>
      </c>
      <c r="BB74" s="6">
        <f t="shared" si="182"/>
        <v>0</v>
      </c>
      <c r="BC74" s="6">
        <f t="shared" si="182"/>
        <v>12</v>
      </c>
      <c r="BD74" s="6">
        <f t="shared" si="182"/>
        <v>0</v>
      </c>
      <c r="BE74" s="6">
        <f t="shared" si="182"/>
        <v>0</v>
      </c>
      <c r="BF74" s="6">
        <f t="shared" si="182"/>
        <v>0</v>
      </c>
      <c r="BG74" s="6">
        <f t="shared" si="182"/>
        <v>0</v>
      </c>
      <c r="BH74" s="6">
        <f t="shared" si="182"/>
        <v>0</v>
      </c>
      <c r="BI74" s="6">
        <f t="shared" ref="BE74:BT75" si="183">BI75</f>
        <v>12</v>
      </c>
      <c r="BJ74" s="6">
        <f t="shared" si="183"/>
        <v>0</v>
      </c>
      <c r="BK74" s="6">
        <f t="shared" si="183"/>
        <v>0</v>
      </c>
      <c r="BL74" s="6">
        <f t="shared" si="183"/>
        <v>0</v>
      </c>
      <c r="BM74" s="6">
        <f t="shared" si="183"/>
        <v>0</v>
      </c>
      <c r="BN74" s="6">
        <f t="shared" si="183"/>
        <v>0</v>
      </c>
      <c r="BO74" s="6">
        <f t="shared" si="183"/>
        <v>12</v>
      </c>
      <c r="BP74" s="6">
        <f t="shared" si="183"/>
        <v>0</v>
      </c>
      <c r="BQ74" s="6">
        <f t="shared" si="183"/>
        <v>0</v>
      </c>
      <c r="BR74" s="6">
        <f t="shared" si="183"/>
        <v>0</v>
      </c>
      <c r="BS74" s="6">
        <f t="shared" si="183"/>
        <v>0</v>
      </c>
      <c r="BT74" s="6">
        <f t="shared" si="183"/>
        <v>0</v>
      </c>
      <c r="BU74" s="6">
        <f t="shared" ref="BQ74:BX75" si="184">BU75</f>
        <v>12</v>
      </c>
      <c r="BV74" s="6">
        <f t="shared" si="184"/>
        <v>0</v>
      </c>
      <c r="BW74" s="6">
        <f t="shared" si="184"/>
        <v>9</v>
      </c>
      <c r="BX74" s="6">
        <f t="shared" si="184"/>
        <v>0</v>
      </c>
      <c r="BY74" s="21">
        <f t="shared" si="87"/>
        <v>75</v>
      </c>
      <c r="BZ74" s="21"/>
    </row>
    <row r="75" spans="1:78" ht="33" x14ac:dyDescent="0.25">
      <c r="A75" s="16" t="s">
        <v>10</v>
      </c>
      <c r="B75" s="17">
        <f>B73</f>
        <v>912</v>
      </c>
      <c r="C75" s="17" t="s">
        <v>19</v>
      </c>
      <c r="D75" s="17" t="s">
        <v>20</v>
      </c>
      <c r="E75" s="17" t="s">
        <v>72</v>
      </c>
      <c r="F75" s="17" t="s">
        <v>11</v>
      </c>
      <c r="G75" s="11">
        <f>G76</f>
        <v>12</v>
      </c>
      <c r="H75" s="11">
        <f>H76</f>
        <v>0</v>
      </c>
      <c r="I75" s="11">
        <f t="shared" si="179"/>
        <v>0</v>
      </c>
      <c r="J75" s="11">
        <f t="shared" si="179"/>
        <v>0</v>
      </c>
      <c r="K75" s="11">
        <f t="shared" si="179"/>
        <v>0</v>
      </c>
      <c r="L75" s="11">
        <f t="shared" si="179"/>
        <v>0</v>
      </c>
      <c r="M75" s="11">
        <f t="shared" si="179"/>
        <v>12</v>
      </c>
      <c r="N75" s="11">
        <f t="shared" si="179"/>
        <v>0</v>
      </c>
      <c r="O75" s="11">
        <f t="shared" si="179"/>
        <v>0</v>
      </c>
      <c r="P75" s="11">
        <f t="shared" si="179"/>
        <v>0</v>
      </c>
      <c r="Q75" s="11">
        <f t="shared" si="179"/>
        <v>0</v>
      </c>
      <c r="R75" s="11">
        <f t="shared" si="179"/>
        <v>0</v>
      </c>
      <c r="S75" s="11">
        <f t="shared" si="179"/>
        <v>12</v>
      </c>
      <c r="T75" s="11">
        <f t="shared" si="179"/>
        <v>0</v>
      </c>
      <c r="U75" s="11">
        <f t="shared" si="180"/>
        <v>0</v>
      </c>
      <c r="V75" s="11">
        <f t="shared" si="180"/>
        <v>0</v>
      </c>
      <c r="W75" s="11">
        <f t="shared" si="180"/>
        <v>0</v>
      </c>
      <c r="X75" s="11">
        <f t="shared" si="180"/>
        <v>0</v>
      </c>
      <c r="Y75" s="11">
        <f t="shared" si="180"/>
        <v>12</v>
      </c>
      <c r="Z75" s="11">
        <f t="shared" si="180"/>
        <v>0</v>
      </c>
      <c r="AA75" s="11">
        <f t="shared" si="180"/>
        <v>0</v>
      </c>
      <c r="AB75" s="11">
        <f t="shared" si="180"/>
        <v>0</v>
      </c>
      <c r="AC75" s="11">
        <f t="shared" si="180"/>
        <v>0</v>
      </c>
      <c r="AD75" s="11">
        <f t="shared" si="180"/>
        <v>0</v>
      </c>
      <c r="AE75" s="11">
        <f t="shared" si="180"/>
        <v>12</v>
      </c>
      <c r="AF75" s="11">
        <f t="shared" si="180"/>
        <v>0</v>
      </c>
      <c r="AG75" s="11">
        <f t="shared" si="181"/>
        <v>0</v>
      </c>
      <c r="AH75" s="11">
        <f t="shared" si="181"/>
        <v>0</v>
      </c>
      <c r="AI75" s="11">
        <f t="shared" si="181"/>
        <v>0</v>
      </c>
      <c r="AJ75" s="11">
        <f t="shared" si="181"/>
        <v>0</v>
      </c>
      <c r="AK75" s="11">
        <f t="shared" si="181"/>
        <v>12</v>
      </c>
      <c r="AL75" s="11">
        <f t="shared" si="181"/>
        <v>0</v>
      </c>
      <c r="AM75" s="11">
        <f t="shared" si="181"/>
        <v>0</v>
      </c>
      <c r="AN75" s="11">
        <f t="shared" si="181"/>
        <v>0</v>
      </c>
      <c r="AO75" s="11">
        <f t="shared" si="181"/>
        <v>0</v>
      </c>
      <c r="AP75" s="11">
        <f t="shared" si="181"/>
        <v>0</v>
      </c>
      <c r="AQ75" s="11">
        <f t="shared" si="181"/>
        <v>12</v>
      </c>
      <c r="AR75" s="11">
        <f t="shared" si="181"/>
        <v>0</v>
      </c>
      <c r="AS75" s="11">
        <f t="shared" si="182"/>
        <v>0</v>
      </c>
      <c r="AT75" s="11">
        <f t="shared" si="182"/>
        <v>0</v>
      </c>
      <c r="AU75" s="11">
        <f t="shared" si="182"/>
        <v>0</v>
      </c>
      <c r="AV75" s="11">
        <f t="shared" si="182"/>
        <v>0</v>
      </c>
      <c r="AW75" s="11">
        <f t="shared" si="182"/>
        <v>12</v>
      </c>
      <c r="AX75" s="11">
        <f t="shared" si="182"/>
        <v>0</v>
      </c>
      <c r="AY75" s="11">
        <f t="shared" si="182"/>
        <v>0</v>
      </c>
      <c r="AZ75" s="11">
        <f t="shared" si="182"/>
        <v>0</v>
      </c>
      <c r="BA75" s="11">
        <f t="shared" si="182"/>
        <v>0</v>
      </c>
      <c r="BB75" s="11">
        <f t="shared" si="182"/>
        <v>0</v>
      </c>
      <c r="BC75" s="11">
        <f t="shared" si="182"/>
        <v>12</v>
      </c>
      <c r="BD75" s="11">
        <f t="shared" si="182"/>
        <v>0</v>
      </c>
      <c r="BE75" s="11">
        <f t="shared" si="183"/>
        <v>0</v>
      </c>
      <c r="BF75" s="11">
        <f t="shared" si="183"/>
        <v>0</v>
      </c>
      <c r="BG75" s="11">
        <f t="shared" si="183"/>
        <v>0</v>
      </c>
      <c r="BH75" s="11">
        <f t="shared" si="183"/>
        <v>0</v>
      </c>
      <c r="BI75" s="11">
        <f t="shared" si="183"/>
        <v>12</v>
      </c>
      <c r="BJ75" s="11">
        <f t="shared" si="183"/>
        <v>0</v>
      </c>
      <c r="BK75" s="11">
        <f t="shared" si="183"/>
        <v>0</v>
      </c>
      <c r="BL75" s="11">
        <f t="shared" si="183"/>
        <v>0</v>
      </c>
      <c r="BM75" s="11">
        <f t="shared" si="183"/>
        <v>0</v>
      </c>
      <c r="BN75" s="11">
        <f t="shared" si="183"/>
        <v>0</v>
      </c>
      <c r="BO75" s="11">
        <f t="shared" si="183"/>
        <v>12</v>
      </c>
      <c r="BP75" s="11">
        <f t="shared" si="183"/>
        <v>0</v>
      </c>
      <c r="BQ75" s="11">
        <f t="shared" si="184"/>
        <v>0</v>
      </c>
      <c r="BR75" s="11">
        <f t="shared" si="184"/>
        <v>0</v>
      </c>
      <c r="BS75" s="11">
        <f t="shared" si="184"/>
        <v>0</v>
      </c>
      <c r="BT75" s="11">
        <f t="shared" si="184"/>
        <v>0</v>
      </c>
      <c r="BU75" s="11">
        <f t="shared" si="184"/>
        <v>12</v>
      </c>
      <c r="BV75" s="11">
        <f t="shared" si="184"/>
        <v>0</v>
      </c>
      <c r="BW75" s="11">
        <f t="shared" si="184"/>
        <v>9</v>
      </c>
      <c r="BX75" s="11">
        <f t="shared" si="184"/>
        <v>0</v>
      </c>
      <c r="BY75" s="36">
        <f t="shared" si="87"/>
        <v>75</v>
      </c>
      <c r="BZ75" s="36"/>
    </row>
    <row r="76" spans="1:78" ht="20.100000000000001" customHeight="1" x14ac:dyDescent="0.25">
      <c r="A76" s="19" t="s">
        <v>22</v>
      </c>
      <c r="B76" s="17">
        <v>912</v>
      </c>
      <c r="C76" s="17" t="s">
        <v>19</v>
      </c>
      <c r="D76" s="17" t="s">
        <v>20</v>
      </c>
      <c r="E76" s="17" t="s">
        <v>72</v>
      </c>
      <c r="F76" s="17" t="s">
        <v>32</v>
      </c>
      <c r="G76" s="6">
        <v>12</v>
      </c>
      <c r="H76" s="6"/>
      <c r="I76" s="6"/>
      <c r="J76" s="6"/>
      <c r="K76" s="6"/>
      <c r="L76" s="6"/>
      <c r="M76" s="6">
        <f>G76+I76+J76+K76+L76</f>
        <v>12</v>
      </c>
      <c r="N76" s="6">
        <f>H76+L76</f>
        <v>0</v>
      </c>
      <c r="O76" s="6"/>
      <c r="P76" s="6"/>
      <c r="Q76" s="6"/>
      <c r="R76" s="6"/>
      <c r="S76" s="6">
        <f>M76+O76+P76+Q76+R76</f>
        <v>12</v>
      </c>
      <c r="T76" s="6">
        <f>N76+R76</f>
        <v>0</v>
      </c>
      <c r="U76" s="6"/>
      <c r="V76" s="6"/>
      <c r="W76" s="6"/>
      <c r="X76" s="6"/>
      <c r="Y76" s="6">
        <f>S76+U76+V76+W76+X76</f>
        <v>12</v>
      </c>
      <c r="Z76" s="6">
        <f>T76+X76</f>
        <v>0</v>
      </c>
      <c r="AA76" s="6"/>
      <c r="AB76" s="6"/>
      <c r="AC76" s="6"/>
      <c r="AD76" s="6"/>
      <c r="AE76" s="6">
        <f>Y76+AA76+AB76+AC76+AD76</f>
        <v>12</v>
      </c>
      <c r="AF76" s="6">
        <f>Z76+AD76</f>
        <v>0</v>
      </c>
      <c r="AG76" s="6"/>
      <c r="AH76" s="6"/>
      <c r="AI76" s="6"/>
      <c r="AJ76" s="6"/>
      <c r="AK76" s="6">
        <f>AE76+AG76+AH76+AI76+AJ76</f>
        <v>12</v>
      </c>
      <c r="AL76" s="6">
        <f>AF76+AJ76</f>
        <v>0</v>
      </c>
      <c r="AM76" s="6"/>
      <c r="AN76" s="6"/>
      <c r="AO76" s="6"/>
      <c r="AP76" s="6"/>
      <c r="AQ76" s="6">
        <f>AK76+AM76+AN76+AO76+AP76</f>
        <v>12</v>
      </c>
      <c r="AR76" s="6">
        <f>AL76+AP76</f>
        <v>0</v>
      </c>
      <c r="AS76" s="6"/>
      <c r="AT76" s="6"/>
      <c r="AU76" s="6"/>
      <c r="AV76" s="6"/>
      <c r="AW76" s="6">
        <f>AQ76+AS76+AT76+AU76+AV76</f>
        <v>12</v>
      </c>
      <c r="AX76" s="6">
        <f>AR76+AV76</f>
        <v>0</v>
      </c>
      <c r="AY76" s="6"/>
      <c r="AZ76" s="6"/>
      <c r="BA76" s="6"/>
      <c r="BB76" s="6"/>
      <c r="BC76" s="6">
        <f>AW76+AY76+AZ76+BA76+BB76</f>
        <v>12</v>
      </c>
      <c r="BD76" s="6">
        <f>AX76+BB76</f>
        <v>0</v>
      </c>
      <c r="BE76" s="6"/>
      <c r="BF76" s="6"/>
      <c r="BG76" s="6"/>
      <c r="BH76" s="6"/>
      <c r="BI76" s="6">
        <f>BC76+BE76+BF76+BG76+BH76</f>
        <v>12</v>
      </c>
      <c r="BJ76" s="6">
        <f>BD76+BH76</f>
        <v>0</v>
      </c>
      <c r="BK76" s="6"/>
      <c r="BL76" s="6"/>
      <c r="BM76" s="6"/>
      <c r="BN76" s="6"/>
      <c r="BO76" s="6">
        <f>BI76+BK76+BL76+BM76+BN76</f>
        <v>12</v>
      </c>
      <c r="BP76" s="6">
        <f>BJ76+BN76</f>
        <v>0</v>
      </c>
      <c r="BQ76" s="6"/>
      <c r="BR76" s="6"/>
      <c r="BS76" s="6"/>
      <c r="BT76" s="6"/>
      <c r="BU76" s="6">
        <f>BO76+BQ76+BR76+BS76+BT76</f>
        <v>12</v>
      </c>
      <c r="BV76" s="6">
        <f>BP76+BT76</f>
        <v>0</v>
      </c>
      <c r="BW76" s="6">
        <v>9</v>
      </c>
      <c r="BX76" s="6"/>
      <c r="BY76" s="21">
        <f t="shared" si="87"/>
        <v>75</v>
      </c>
      <c r="BZ76" s="21"/>
    </row>
    <row r="77" spans="1:78" ht="20.100000000000001" customHeight="1" x14ac:dyDescent="0.25">
      <c r="A77" s="19" t="s">
        <v>21</v>
      </c>
      <c r="B77" s="17">
        <f>B73</f>
        <v>912</v>
      </c>
      <c r="C77" s="17" t="s">
        <v>19</v>
      </c>
      <c r="D77" s="17" t="s">
        <v>20</v>
      </c>
      <c r="E77" s="17" t="s">
        <v>46</v>
      </c>
      <c r="F77" s="17"/>
      <c r="G77" s="6">
        <f t="shared" ref="G77:BR77" si="185">G78</f>
        <v>5064</v>
      </c>
      <c r="H77" s="6">
        <f t="shared" si="185"/>
        <v>0</v>
      </c>
      <c r="I77" s="6">
        <f t="shared" si="185"/>
        <v>0</v>
      </c>
      <c r="J77" s="6">
        <f t="shared" si="185"/>
        <v>0</v>
      </c>
      <c r="K77" s="6">
        <f t="shared" si="185"/>
        <v>0</v>
      </c>
      <c r="L77" s="6">
        <f t="shared" si="185"/>
        <v>0</v>
      </c>
      <c r="M77" s="6">
        <f t="shared" si="185"/>
        <v>5064</v>
      </c>
      <c r="N77" s="6">
        <f t="shared" si="185"/>
        <v>0</v>
      </c>
      <c r="O77" s="6">
        <f t="shared" si="185"/>
        <v>0</v>
      </c>
      <c r="P77" s="6">
        <f t="shared" si="185"/>
        <v>0</v>
      </c>
      <c r="Q77" s="6">
        <f t="shared" si="185"/>
        <v>0</v>
      </c>
      <c r="R77" s="6">
        <f t="shared" si="185"/>
        <v>0</v>
      </c>
      <c r="S77" s="6">
        <f t="shared" si="185"/>
        <v>5064</v>
      </c>
      <c r="T77" s="6">
        <f t="shared" si="185"/>
        <v>0</v>
      </c>
      <c r="U77" s="6">
        <f t="shared" si="185"/>
        <v>0</v>
      </c>
      <c r="V77" s="6">
        <f t="shared" si="185"/>
        <v>0</v>
      </c>
      <c r="W77" s="6">
        <f t="shared" si="185"/>
        <v>0</v>
      </c>
      <c r="X77" s="6">
        <f t="shared" si="185"/>
        <v>0</v>
      </c>
      <c r="Y77" s="6">
        <f t="shared" si="185"/>
        <v>5064</v>
      </c>
      <c r="Z77" s="6">
        <f t="shared" si="185"/>
        <v>0</v>
      </c>
      <c r="AA77" s="6">
        <f t="shared" si="185"/>
        <v>0</v>
      </c>
      <c r="AB77" s="6">
        <f t="shared" si="185"/>
        <v>0</v>
      </c>
      <c r="AC77" s="6">
        <f t="shared" si="185"/>
        <v>0</v>
      </c>
      <c r="AD77" s="6">
        <f t="shared" si="185"/>
        <v>0</v>
      </c>
      <c r="AE77" s="6">
        <f t="shared" si="185"/>
        <v>5064</v>
      </c>
      <c r="AF77" s="6">
        <f t="shared" si="185"/>
        <v>0</v>
      </c>
      <c r="AG77" s="6">
        <f t="shared" si="185"/>
        <v>0</v>
      </c>
      <c r="AH77" s="6">
        <f t="shared" si="185"/>
        <v>0</v>
      </c>
      <c r="AI77" s="6">
        <f t="shared" si="185"/>
        <v>0</v>
      </c>
      <c r="AJ77" s="6">
        <f t="shared" si="185"/>
        <v>0</v>
      </c>
      <c r="AK77" s="6">
        <f t="shared" si="185"/>
        <v>5064</v>
      </c>
      <c r="AL77" s="6">
        <f t="shared" si="185"/>
        <v>0</v>
      </c>
      <c r="AM77" s="6">
        <f t="shared" si="185"/>
        <v>0</v>
      </c>
      <c r="AN77" s="6">
        <f t="shared" si="185"/>
        <v>0</v>
      </c>
      <c r="AO77" s="6">
        <f t="shared" si="185"/>
        <v>0</v>
      </c>
      <c r="AP77" s="6">
        <f t="shared" si="185"/>
        <v>0</v>
      </c>
      <c r="AQ77" s="6">
        <f t="shared" si="185"/>
        <v>5064</v>
      </c>
      <c r="AR77" s="6">
        <f t="shared" si="185"/>
        <v>0</v>
      </c>
      <c r="AS77" s="6">
        <f t="shared" si="185"/>
        <v>0</v>
      </c>
      <c r="AT77" s="6">
        <f t="shared" si="185"/>
        <v>0</v>
      </c>
      <c r="AU77" s="6">
        <f t="shared" si="185"/>
        <v>0</v>
      </c>
      <c r="AV77" s="6">
        <f t="shared" si="185"/>
        <v>0</v>
      </c>
      <c r="AW77" s="6">
        <f t="shared" si="185"/>
        <v>5064</v>
      </c>
      <c r="AX77" s="6">
        <f t="shared" si="185"/>
        <v>0</v>
      </c>
      <c r="AY77" s="6">
        <f t="shared" si="185"/>
        <v>0</v>
      </c>
      <c r="AZ77" s="6">
        <f t="shared" si="185"/>
        <v>0</v>
      </c>
      <c r="BA77" s="6">
        <f t="shared" si="185"/>
        <v>0</v>
      </c>
      <c r="BB77" s="6">
        <f t="shared" si="185"/>
        <v>0</v>
      </c>
      <c r="BC77" s="6">
        <f t="shared" si="185"/>
        <v>5064</v>
      </c>
      <c r="BD77" s="6">
        <f t="shared" si="185"/>
        <v>0</v>
      </c>
      <c r="BE77" s="6">
        <f t="shared" si="185"/>
        <v>0</v>
      </c>
      <c r="BF77" s="6">
        <f t="shared" si="185"/>
        <v>0</v>
      </c>
      <c r="BG77" s="6">
        <f t="shared" si="185"/>
        <v>0</v>
      </c>
      <c r="BH77" s="6">
        <f t="shared" si="185"/>
        <v>0</v>
      </c>
      <c r="BI77" s="6">
        <f t="shared" si="185"/>
        <v>5064</v>
      </c>
      <c r="BJ77" s="6">
        <f t="shared" si="185"/>
        <v>0</v>
      </c>
      <c r="BK77" s="6">
        <f t="shared" si="185"/>
        <v>0</v>
      </c>
      <c r="BL77" s="6">
        <f t="shared" si="185"/>
        <v>0</v>
      </c>
      <c r="BM77" s="6">
        <f t="shared" si="185"/>
        <v>0</v>
      </c>
      <c r="BN77" s="6">
        <f t="shared" si="185"/>
        <v>0</v>
      </c>
      <c r="BO77" s="6">
        <f t="shared" si="185"/>
        <v>5064</v>
      </c>
      <c r="BP77" s="6">
        <f t="shared" si="185"/>
        <v>0</v>
      </c>
      <c r="BQ77" s="6">
        <f t="shared" si="185"/>
        <v>0</v>
      </c>
      <c r="BR77" s="6">
        <f t="shared" si="185"/>
        <v>0</v>
      </c>
      <c r="BS77" s="6">
        <f t="shared" ref="BS77:BX77" si="186">BS78</f>
        <v>0</v>
      </c>
      <c r="BT77" s="6">
        <f t="shared" si="186"/>
        <v>0</v>
      </c>
      <c r="BU77" s="6">
        <f t="shared" si="186"/>
        <v>5064</v>
      </c>
      <c r="BV77" s="6">
        <f t="shared" si="186"/>
        <v>0</v>
      </c>
      <c r="BW77" s="6">
        <f t="shared" si="186"/>
        <v>4254</v>
      </c>
      <c r="BX77" s="6">
        <f t="shared" si="186"/>
        <v>0</v>
      </c>
      <c r="BY77" s="21">
        <f t="shared" si="87"/>
        <v>84.004739336492889</v>
      </c>
      <c r="BZ77" s="21"/>
    </row>
    <row r="78" spans="1:78" ht="33" x14ac:dyDescent="0.25">
      <c r="A78" s="16" t="s">
        <v>10</v>
      </c>
      <c r="B78" s="17">
        <f t="shared" si="99"/>
        <v>912</v>
      </c>
      <c r="C78" s="17" t="s">
        <v>19</v>
      </c>
      <c r="D78" s="17" t="s">
        <v>20</v>
      </c>
      <c r="E78" s="17" t="s">
        <v>46</v>
      </c>
      <c r="F78" s="17" t="s">
        <v>11</v>
      </c>
      <c r="G78" s="6">
        <f>G79+G80</f>
        <v>5064</v>
      </c>
      <c r="H78" s="6">
        <f>H79+H80</f>
        <v>0</v>
      </c>
      <c r="I78" s="6">
        <f t="shared" ref="I78:N78" si="187">I79+I80</f>
        <v>0</v>
      </c>
      <c r="J78" s="6">
        <f t="shared" si="187"/>
        <v>0</v>
      </c>
      <c r="K78" s="6">
        <f t="shared" si="187"/>
        <v>0</v>
      </c>
      <c r="L78" s="6">
        <f t="shared" si="187"/>
        <v>0</v>
      </c>
      <c r="M78" s="6">
        <f t="shared" si="187"/>
        <v>5064</v>
      </c>
      <c r="N78" s="6">
        <f t="shared" si="187"/>
        <v>0</v>
      </c>
      <c r="O78" s="6">
        <f t="shared" ref="O78:T78" si="188">O79+O80</f>
        <v>0</v>
      </c>
      <c r="P78" s="6">
        <f t="shared" si="188"/>
        <v>0</v>
      </c>
      <c r="Q78" s="6">
        <f t="shared" si="188"/>
        <v>0</v>
      </c>
      <c r="R78" s="6">
        <f t="shared" si="188"/>
        <v>0</v>
      </c>
      <c r="S78" s="6">
        <f t="shared" si="188"/>
        <v>5064</v>
      </c>
      <c r="T78" s="6">
        <f t="shared" si="188"/>
        <v>0</v>
      </c>
      <c r="U78" s="6">
        <f t="shared" ref="U78:Z78" si="189">U79+U80</f>
        <v>0</v>
      </c>
      <c r="V78" s="6">
        <f t="shared" si="189"/>
        <v>0</v>
      </c>
      <c r="W78" s="6">
        <f t="shared" si="189"/>
        <v>0</v>
      </c>
      <c r="X78" s="6">
        <f t="shared" si="189"/>
        <v>0</v>
      </c>
      <c r="Y78" s="6">
        <f t="shared" si="189"/>
        <v>5064</v>
      </c>
      <c r="Z78" s="6">
        <f t="shared" si="189"/>
        <v>0</v>
      </c>
      <c r="AA78" s="6">
        <f t="shared" ref="AA78:AF78" si="190">AA79+AA80</f>
        <v>0</v>
      </c>
      <c r="AB78" s="6">
        <f t="shared" si="190"/>
        <v>0</v>
      </c>
      <c r="AC78" s="6">
        <f t="shared" si="190"/>
        <v>0</v>
      </c>
      <c r="AD78" s="6">
        <f t="shared" si="190"/>
        <v>0</v>
      </c>
      <c r="AE78" s="6">
        <f t="shared" si="190"/>
        <v>5064</v>
      </c>
      <c r="AF78" s="6">
        <f t="shared" si="190"/>
        <v>0</v>
      </c>
      <c r="AG78" s="6">
        <f t="shared" ref="AG78:AL78" si="191">AG79+AG80</f>
        <v>0</v>
      </c>
      <c r="AH78" s="6">
        <f t="shared" si="191"/>
        <v>0</v>
      </c>
      <c r="AI78" s="6">
        <f t="shared" si="191"/>
        <v>0</v>
      </c>
      <c r="AJ78" s="6">
        <f t="shared" si="191"/>
        <v>0</v>
      </c>
      <c r="AK78" s="6">
        <f t="shared" si="191"/>
        <v>5064</v>
      </c>
      <c r="AL78" s="6">
        <f t="shared" si="191"/>
        <v>0</v>
      </c>
      <c r="AM78" s="6">
        <f t="shared" ref="AM78:AR78" si="192">AM79+AM80</f>
        <v>0</v>
      </c>
      <c r="AN78" s="6">
        <f t="shared" si="192"/>
        <v>0</v>
      </c>
      <c r="AO78" s="6">
        <f t="shared" si="192"/>
        <v>0</v>
      </c>
      <c r="AP78" s="6">
        <f t="shared" si="192"/>
        <v>0</v>
      </c>
      <c r="AQ78" s="6">
        <f t="shared" si="192"/>
        <v>5064</v>
      </c>
      <c r="AR78" s="6">
        <f t="shared" si="192"/>
        <v>0</v>
      </c>
      <c r="AS78" s="6">
        <f t="shared" ref="AS78:AX78" si="193">AS79+AS80</f>
        <v>0</v>
      </c>
      <c r="AT78" s="6">
        <f t="shared" si="193"/>
        <v>0</v>
      </c>
      <c r="AU78" s="6">
        <f t="shared" si="193"/>
        <v>0</v>
      </c>
      <c r="AV78" s="6">
        <f t="shared" si="193"/>
        <v>0</v>
      </c>
      <c r="AW78" s="6">
        <f t="shared" si="193"/>
        <v>5064</v>
      </c>
      <c r="AX78" s="6">
        <f t="shared" si="193"/>
        <v>0</v>
      </c>
      <c r="AY78" s="6">
        <f t="shared" ref="AY78:BD78" si="194">AY79+AY80</f>
        <v>0</v>
      </c>
      <c r="AZ78" s="6">
        <f t="shared" si="194"/>
        <v>0</v>
      </c>
      <c r="BA78" s="6">
        <f t="shared" si="194"/>
        <v>0</v>
      </c>
      <c r="BB78" s="6">
        <f t="shared" si="194"/>
        <v>0</v>
      </c>
      <c r="BC78" s="6">
        <f t="shared" si="194"/>
        <v>5064</v>
      </c>
      <c r="BD78" s="6">
        <f t="shared" si="194"/>
        <v>0</v>
      </c>
      <c r="BE78" s="6">
        <f t="shared" ref="BE78:BJ78" si="195">BE79+BE80</f>
        <v>0</v>
      </c>
      <c r="BF78" s="6">
        <f t="shared" si="195"/>
        <v>0</v>
      </c>
      <c r="BG78" s="6">
        <f t="shared" si="195"/>
        <v>0</v>
      </c>
      <c r="BH78" s="6">
        <f t="shared" si="195"/>
        <v>0</v>
      </c>
      <c r="BI78" s="6">
        <f t="shared" si="195"/>
        <v>5064</v>
      </c>
      <c r="BJ78" s="6">
        <f t="shared" si="195"/>
        <v>0</v>
      </c>
      <c r="BK78" s="6">
        <f t="shared" ref="BK78:BP78" si="196">BK79+BK80</f>
        <v>0</v>
      </c>
      <c r="BL78" s="6">
        <f t="shared" si="196"/>
        <v>0</v>
      </c>
      <c r="BM78" s="6">
        <f t="shared" si="196"/>
        <v>0</v>
      </c>
      <c r="BN78" s="6">
        <f t="shared" si="196"/>
        <v>0</v>
      </c>
      <c r="BO78" s="6">
        <f t="shared" si="196"/>
        <v>5064</v>
      </c>
      <c r="BP78" s="6">
        <f t="shared" si="196"/>
        <v>0</v>
      </c>
      <c r="BQ78" s="6">
        <f t="shared" ref="BQ78:BV78" si="197">BQ79+BQ80</f>
        <v>0</v>
      </c>
      <c r="BR78" s="6">
        <f t="shared" si="197"/>
        <v>0</v>
      </c>
      <c r="BS78" s="6">
        <f t="shared" si="197"/>
        <v>0</v>
      </c>
      <c r="BT78" s="6">
        <f t="shared" si="197"/>
        <v>0</v>
      </c>
      <c r="BU78" s="6">
        <f t="shared" si="197"/>
        <v>5064</v>
      </c>
      <c r="BV78" s="6">
        <f t="shared" si="197"/>
        <v>0</v>
      </c>
      <c r="BW78" s="6">
        <f t="shared" ref="BW78:BX78" si="198">BW79+BW80</f>
        <v>4254</v>
      </c>
      <c r="BX78" s="6">
        <f t="shared" si="198"/>
        <v>0</v>
      </c>
      <c r="BY78" s="21">
        <f t="shared" si="87"/>
        <v>84.004739336492889</v>
      </c>
      <c r="BZ78" s="21"/>
    </row>
    <row r="79" spans="1:78" ht="20.100000000000001" customHeight="1" x14ac:dyDescent="0.25">
      <c r="A79" s="19" t="s">
        <v>12</v>
      </c>
      <c r="B79" s="17">
        <f t="shared" si="99"/>
        <v>912</v>
      </c>
      <c r="C79" s="17" t="s">
        <v>19</v>
      </c>
      <c r="D79" s="17" t="s">
        <v>20</v>
      </c>
      <c r="E79" s="17" t="s">
        <v>46</v>
      </c>
      <c r="F79" s="17">
        <v>610</v>
      </c>
      <c r="G79" s="6">
        <v>1232</v>
      </c>
      <c r="H79" s="6"/>
      <c r="I79" s="6"/>
      <c r="J79" s="6"/>
      <c r="K79" s="6"/>
      <c r="L79" s="6"/>
      <c r="M79" s="6">
        <f>G79+I79+J79+K79+L79</f>
        <v>1232</v>
      </c>
      <c r="N79" s="6">
        <f>H79+L79</f>
        <v>0</v>
      </c>
      <c r="O79" s="6"/>
      <c r="P79" s="6"/>
      <c r="Q79" s="6"/>
      <c r="R79" s="6"/>
      <c r="S79" s="6">
        <f>M79+O79+P79+Q79+R79</f>
        <v>1232</v>
      </c>
      <c r="T79" s="6">
        <f>N79+R79</f>
        <v>0</v>
      </c>
      <c r="U79" s="6"/>
      <c r="V79" s="6"/>
      <c r="W79" s="6"/>
      <c r="X79" s="6"/>
      <c r="Y79" s="6">
        <f>S79+U79+V79+W79+X79</f>
        <v>1232</v>
      </c>
      <c r="Z79" s="6">
        <f>T79+X79</f>
        <v>0</v>
      </c>
      <c r="AA79" s="6"/>
      <c r="AB79" s="6"/>
      <c r="AC79" s="6"/>
      <c r="AD79" s="6"/>
      <c r="AE79" s="6">
        <f>Y79+AA79+AB79+AC79+AD79</f>
        <v>1232</v>
      </c>
      <c r="AF79" s="6">
        <f>Z79+AD79</f>
        <v>0</v>
      </c>
      <c r="AG79" s="6"/>
      <c r="AH79" s="6"/>
      <c r="AI79" s="6"/>
      <c r="AJ79" s="6"/>
      <c r="AK79" s="6">
        <f>AE79+AG79+AH79+AI79+AJ79</f>
        <v>1232</v>
      </c>
      <c r="AL79" s="6">
        <f>AF79+AJ79</f>
        <v>0</v>
      </c>
      <c r="AM79" s="6"/>
      <c r="AN79" s="6"/>
      <c r="AO79" s="6"/>
      <c r="AP79" s="6"/>
      <c r="AQ79" s="6">
        <f>AK79+AM79+AN79+AO79+AP79</f>
        <v>1232</v>
      </c>
      <c r="AR79" s="6">
        <f>AL79+AP79</f>
        <v>0</v>
      </c>
      <c r="AS79" s="6"/>
      <c r="AT79" s="6"/>
      <c r="AU79" s="6"/>
      <c r="AV79" s="6"/>
      <c r="AW79" s="6">
        <f>AQ79+AS79+AT79+AU79+AV79</f>
        <v>1232</v>
      </c>
      <c r="AX79" s="6">
        <f>AR79+AV79</f>
        <v>0</v>
      </c>
      <c r="AY79" s="6"/>
      <c r="AZ79" s="6"/>
      <c r="BA79" s="6"/>
      <c r="BB79" s="6"/>
      <c r="BC79" s="6">
        <f>AW79+AY79+AZ79+BA79+BB79</f>
        <v>1232</v>
      </c>
      <c r="BD79" s="6">
        <f>AX79+BB79</f>
        <v>0</v>
      </c>
      <c r="BE79" s="6"/>
      <c r="BF79" s="6"/>
      <c r="BG79" s="6"/>
      <c r="BH79" s="6"/>
      <c r="BI79" s="6">
        <f>BC79+BE79+BF79+BG79+BH79</f>
        <v>1232</v>
      </c>
      <c r="BJ79" s="6">
        <f>BD79+BH79</f>
        <v>0</v>
      </c>
      <c r="BK79" s="6"/>
      <c r="BL79" s="6"/>
      <c r="BM79" s="6"/>
      <c r="BN79" s="6"/>
      <c r="BO79" s="6">
        <f>BI79+BK79+BL79+BM79+BN79</f>
        <v>1232</v>
      </c>
      <c r="BP79" s="6">
        <f>BJ79+BN79</f>
        <v>0</v>
      </c>
      <c r="BQ79" s="6"/>
      <c r="BR79" s="6"/>
      <c r="BS79" s="6"/>
      <c r="BT79" s="6"/>
      <c r="BU79" s="6">
        <f>BO79+BQ79+BR79+BS79+BT79</f>
        <v>1232</v>
      </c>
      <c r="BV79" s="6">
        <f>BP79+BT79</f>
        <v>0</v>
      </c>
      <c r="BW79" s="6">
        <v>1098</v>
      </c>
      <c r="BX79" s="6"/>
      <c r="BY79" s="21">
        <f t="shared" si="87"/>
        <v>89.123376623376629</v>
      </c>
      <c r="BZ79" s="21"/>
    </row>
    <row r="80" spans="1:78" ht="20.100000000000001" customHeight="1" x14ac:dyDescent="0.25">
      <c r="A80" s="19" t="s">
        <v>22</v>
      </c>
      <c r="B80" s="17">
        <f>B79</f>
        <v>912</v>
      </c>
      <c r="C80" s="17" t="s">
        <v>19</v>
      </c>
      <c r="D80" s="17" t="s">
        <v>20</v>
      </c>
      <c r="E80" s="17" t="s">
        <v>46</v>
      </c>
      <c r="F80" s="17">
        <v>620</v>
      </c>
      <c r="G80" s="6">
        <v>3832</v>
      </c>
      <c r="H80" s="6"/>
      <c r="I80" s="6"/>
      <c r="J80" s="6"/>
      <c r="K80" s="6"/>
      <c r="L80" s="6"/>
      <c r="M80" s="6">
        <f>G80+I80+J80+K80+L80</f>
        <v>3832</v>
      </c>
      <c r="N80" s="6">
        <f>H80+L80</f>
        <v>0</v>
      </c>
      <c r="O80" s="6"/>
      <c r="P80" s="6"/>
      <c r="Q80" s="6"/>
      <c r="R80" s="6"/>
      <c r="S80" s="6">
        <f>M80+O80+P80+Q80+R80</f>
        <v>3832</v>
      </c>
      <c r="T80" s="6">
        <f>N80+R80</f>
        <v>0</v>
      </c>
      <c r="U80" s="6"/>
      <c r="V80" s="6"/>
      <c r="W80" s="6"/>
      <c r="X80" s="6"/>
      <c r="Y80" s="6">
        <f>S80+U80+V80+W80+X80</f>
        <v>3832</v>
      </c>
      <c r="Z80" s="6">
        <f>T80+X80</f>
        <v>0</v>
      </c>
      <c r="AA80" s="6"/>
      <c r="AB80" s="6"/>
      <c r="AC80" s="6"/>
      <c r="AD80" s="6"/>
      <c r="AE80" s="6">
        <f>Y80+AA80+AB80+AC80+AD80</f>
        <v>3832</v>
      </c>
      <c r="AF80" s="6">
        <f>Z80+AD80</f>
        <v>0</v>
      </c>
      <c r="AG80" s="6"/>
      <c r="AH80" s="6"/>
      <c r="AI80" s="6"/>
      <c r="AJ80" s="6"/>
      <c r="AK80" s="6">
        <f>AE80+AG80+AH80+AI80+AJ80</f>
        <v>3832</v>
      </c>
      <c r="AL80" s="6">
        <f>AF80+AJ80</f>
        <v>0</v>
      </c>
      <c r="AM80" s="6"/>
      <c r="AN80" s="6"/>
      <c r="AO80" s="6"/>
      <c r="AP80" s="6"/>
      <c r="AQ80" s="6">
        <f>AK80+AM80+AN80+AO80+AP80</f>
        <v>3832</v>
      </c>
      <c r="AR80" s="6">
        <f>AL80+AP80</f>
        <v>0</v>
      </c>
      <c r="AS80" s="6"/>
      <c r="AT80" s="6"/>
      <c r="AU80" s="6"/>
      <c r="AV80" s="6"/>
      <c r="AW80" s="6">
        <f>AQ80+AS80+AT80+AU80+AV80</f>
        <v>3832</v>
      </c>
      <c r="AX80" s="6">
        <f>AR80+AV80</f>
        <v>0</v>
      </c>
      <c r="AY80" s="6"/>
      <c r="AZ80" s="6"/>
      <c r="BA80" s="6"/>
      <c r="BB80" s="6"/>
      <c r="BC80" s="6">
        <f>AW80+AY80+AZ80+BA80+BB80</f>
        <v>3832</v>
      </c>
      <c r="BD80" s="6">
        <f>AX80+BB80</f>
        <v>0</v>
      </c>
      <c r="BE80" s="6"/>
      <c r="BF80" s="6"/>
      <c r="BG80" s="6"/>
      <c r="BH80" s="6"/>
      <c r="BI80" s="6">
        <f>BC80+BE80+BF80+BG80+BH80</f>
        <v>3832</v>
      </c>
      <c r="BJ80" s="6">
        <f>BD80+BH80</f>
        <v>0</v>
      </c>
      <c r="BK80" s="6"/>
      <c r="BL80" s="6"/>
      <c r="BM80" s="6"/>
      <c r="BN80" s="6"/>
      <c r="BO80" s="6">
        <f>BI80+BK80+BL80+BM80+BN80</f>
        <v>3832</v>
      </c>
      <c r="BP80" s="6">
        <f>BJ80+BN80</f>
        <v>0</v>
      </c>
      <c r="BQ80" s="6"/>
      <c r="BR80" s="6"/>
      <c r="BS80" s="6"/>
      <c r="BT80" s="6"/>
      <c r="BU80" s="6">
        <f>BO80+BQ80+BR80+BS80+BT80</f>
        <v>3832</v>
      </c>
      <c r="BV80" s="6">
        <f>BP80+BT80</f>
        <v>0</v>
      </c>
      <c r="BW80" s="6">
        <v>3156</v>
      </c>
      <c r="BX80" s="6"/>
      <c r="BY80" s="21">
        <f t="shared" si="87"/>
        <v>82.359081419624218</v>
      </c>
      <c r="BZ80" s="21"/>
    </row>
    <row r="81" spans="1:78" ht="20.100000000000001" customHeight="1" x14ac:dyDescent="0.25">
      <c r="A81" s="19" t="s">
        <v>23</v>
      </c>
      <c r="B81" s="17">
        <f>B79</f>
        <v>912</v>
      </c>
      <c r="C81" s="17" t="s">
        <v>19</v>
      </c>
      <c r="D81" s="17" t="s">
        <v>20</v>
      </c>
      <c r="E81" s="17" t="s">
        <v>47</v>
      </c>
      <c r="F81" s="17"/>
      <c r="G81" s="6">
        <f>G82</f>
        <v>74</v>
      </c>
      <c r="H81" s="6">
        <f>H82</f>
        <v>0</v>
      </c>
      <c r="I81" s="6">
        <f t="shared" ref="I81:X82" si="199">I82</f>
        <v>0</v>
      </c>
      <c r="J81" s="6">
        <f t="shared" si="199"/>
        <v>0</v>
      </c>
      <c r="K81" s="6">
        <f t="shared" si="199"/>
        <v>0</v>
      </c>
      <c r="L81" s="6">
        <f t="shared" si="199"/>
        <v>0</v>
      </c>
      <c r="M81" s="6">
        <f t="shared" si="199"/>
        <v>74</v>
      </c>
      <c r="N81" s="6">
        <f t="shared" si="199"/>
        <v>0</v>
      </c>
      <c r="O81" s="6">
        <f t="shared" si="199"/>
        <v>0</v>
      </c>
      <c r="P81" s="6">
        <f t="shared" si="199"/>
        <v>0</v>
      </c>
      <c r="Q81" s="6">
        <f t="shared" si="199"/>
        <v>0</v>
      </c>
      <c r="R81" s="6">
        <f t="shared" si="199"/>
        <v>0</v>
      </c>
      <c r="S81" s="6">
        <f t="shared" si="199"/>
        <v>74</v>
      </c>
      <c r="T81" s="6">
        <f t="shared" si="199"/>
        <v>0</v>
      </c>
      <c r="U81" s="6">
        <f t="shared" si="199"/>
        <v>0</v>
      </c>
      <c r="V81" s="6">
        <f t="shared" si="199"/>
        <v>0</v>
      </c>
      <c r="W81" s="6">
        <f t="shared" si="199"/>
        <v>0</v>
      </c>
      <c r="X81" s="6">
        <f t="shared" si="199"/>
        <v>0</v>
      </c>
      <c r="Y81" s="6">
        <f t="shared" ref="U81:AJ82" si="200">Y82</f>
        <v>74</v>
      </c>
      <c r="Z81" s="6">
        <f t="shared" si="200"/>
        <v>0</v>
      </c>
      <c r="AA81" s="6">
        <f t="shared" si="200"/>
        <v>0</v>
      </c>
      <c r="AB81" s="6">
        <f t="shared" si="200"/>
        <v>0</v>
      </c>
      <c r="AC81" s="6">
        <f t="shared" si="200"/>
        <v>0</v>
      </c>
      <c r="AD81" s="6">
        <f t="shared" si="200"/>
        <v>0</v>
      </c>
      <c r="AE81" s="6">
        <f t="shared" si="200"/>
        <v>74</v>
      </c>
      <c r="AF81" s="6">
        <f t="shared" si="200"/>
        <v>0</v>
      </c>
      <c r="AG81" s="6">
        <f t="shared" si="200"/>
        <v>0</v>
      </c>
      <c r="AH81" s="6">
        <f t="shared" si="200"/>
        <v>0</v>
      </c>
      <c r="AI81" s="6">
        <f t="shared" si="200"/>
        <v>0</v>
      </c>
      <c r="AJ81" s="6">
        <f t="shared" si="200"/>
        <v>0</v>
      </c>
      <c r="AK81" s="6">
        <f t="shared" ref="AG81:AV82" si="201">AK82</f>
        <v>74</v>
      </c>
      <c r="AL81" s="6">
        <f t="shared" si="201"/>
        <v>0</v>
      </c>
      <c r="AM81" s="6">
        <f t="shared" si="201"/>
        <v>0</v>
      </c>
      <c r="AN81" s="6">
        <f t="shared" si="201"/>
        <v>0</v>
      </c>
      <c r="AO81" s="6">
        <f t="shared" si="201"/>
        <v>0</v>
      </c>
      <c r="AP81" s="6">
        <f t="shared" si="201"/>
        <v>0</v>
      </c>
      <c r="AQ81" s="6">
        <f t="shared" si="201"/>
        <v>74</v>
      </c>
      <c r="AR81" s="6">
        <f t="shared" si="201"/>
        <v>0</v>
      </c>
      <c r="AS81" s="6">
        <f t="shared" si="201"/>
        <v>0</v>
      </c>
      <c r="AT81" s="6">
        <f t="shared" si="201"/>
        <v>0</v>
      </c>
      <c r="AU81" s="6">
        <f t="shared" si="201"/>
        <v>0</v>
      </c>
      <c r="AV81" s="6">
        <f t="shared" si="201"/>
        <v>0</v>
      </c>
      <c r="AW81" s="6">
        <f t="shared" ref="AS81:BH82" si="202">AW82</f>
        <v>74</v>
      </c>
      <c r="AX81" s="6">
        <f t="shared" si="202"/>
        <v>0</v>
      </c>
      <c r="AY81" s="6">
        <f t="shared" si="202"/>
        <v>0</v>
      </c>
      <c r="AZ81" s="6">
        <f t="shared" si="202"/>
        <v>992</v>
      </c>
      <c r="BA81" s="6">
        <f t="shared" si="202"/>
        <v>0</v>
      </c>
      <c r="BB81" s="6">
        <f t="shared" si="202"/>
        <v>0</v>
      </c>
      <c r="BC81" s="6">
        <f t="shared" si="202"/>
        <v>1066</v>
      </c>
      <c r="BD81" s="6">
        <f t="shared" si="202"/>
        <v>0</v>
      </c>
      <c r="BE81" s="6">
        <f t="shared" si="202"/>
        <v>0</v>
      </c>
      <c r="BF81" s="6">
        <f t="shared" si="202"/>
        <v>0</v>
      </c>
      <c r="BG81" s="6">
        <f t="shared" si="202"/>
        <v>0</v>
      </c>
      <c r="BH81" s="6">
        <f t="shared" si="202"/>
        <v>0</v>
      </c>
      <c r="BI81" s="6">
        <f t="shared" ref="BE81:BT82" si="203">BI82</f>
        <v>1066</v>
      </c>
      <c r="BJ81" s="6">
        <f t="shared" si="203"/>
        <v>0</v>
      </c>
      <c r="BK81" s="6">
        <f t="shared" si="203"/>
        <v>0</v>
      </c>
      <c r="BL81" s="6">
        <f t="shared" si="203"/>
        <v>0</v>
      </c>
      <c r="BM81" s="6">
        <f t="shared" si="203"/>
        <v>0</v>
      </c>
      <c r="BN81" s="6">
        <f t="shared" si="203"/>
        <v>0</v>
      </c>
      <c r="BO81" s="6">
        <f t="shared" si="203"/>
        <v>1066</v>
      </c>
      <c r="BP81" s="6">
        <f t="shared" si="203"/>
        <v>0</v>
      </c>
      <c r="BQ81" s="6">
        <f t="shared" si="203"/>
        <v>0</v>
      </c>
      <c r="BR81" s="6">
        <f t="shared" si="203"/>
        <v>0</v>
      </c>
      <c r="BS81" s="6">
        <f t="shared" si="203"/>
        <v>0</v>
      </c>
      <c r="BT81" s="6">
        <f t="shared" si="203"/>
        <v>0</v>
      </c>
      <c r="BU81" s="6">
        <f t="shared" ref="BQ81:BX82" si="204">BU82</f>
        <v>1066</v>
      </c>
      <c r="BV81" s="6">
        <f t="shared" si="204"/>
        <v>0</v>
      </c>
      <c r="BW81" s="6">
        <f t="shared" si="204"/>
        <v>1049</v>
      </c>
      <c r="BX81" s="6">
        <f t="shared" si="204"/>
        <v>0</v>
      </c>
      <c r="BY81" s="21">
        <f t="shared" si="87"/>
        <v>98.405253283302059</v>
      </c>
      <c r="BZ81" s="21"/>
    </row>
    <row r="82" spans="1:78" ht="33" x14ac:dyDescent="0.25">
      <c r="A82" s="16" t="s">
        <v>10</v>
      </c>
      <c r="B82" s="17">
        <f t="shared" si="99"/>
        <v>912</v>
      </c>
      <c r="C82" s="17" t="s">
        <v>19</v>
      </c>
      <c r="D82" s="17" t="s">
        <v>20</v>
      </c>
      <c r="E82" s="17" t="s">
        <v>47</v>
      </c>
      <c r="F82" s="17" t="s">
        <v>11</v>
      </c>
      <c r="G82" s="6">
        <f>G83</f>
        <v>74</v>
      </c>
      <c r="H82" s="6">
        <f>H83</f>
        <v>0</v>
      </c>
      <c r="I82" s="6">
        <f t="shared" si="199"/>
        <v>0</v>
      </c>
      <c r="J82" s="6">
        <f t="shared" si="199"/>
        <v>0</v>
      </c>
      <c r="K82" s="6">
        <f t="shared" si="199"/>
        <v>0</v>
      </c>
      <c r="L82" s="6">
        <f t="shared" si="199"/>
        <v>0</v>
      </c>
      <c r="M82" s="6">
        <f t="shared" si="199"/>
        <v>74</v>
      </c>
      <c r="N82" s="6">
        <f t="shared" si="199"/>
        <v>0</v>
      </c>
      <c r="O82" s="6">
        <f t="shared" si="199"/>
        <v>0</v>
      </c>
      <c r="P82" s="6">
        <f t="shared" si="199"/>
        <v>0</v>
      </c>
      <c r="Q82" s="6">
        <f t="shared" si="199"/>
        <v>0</v>
      </c>
      <c r="R82" s="6">
        <f t="shared" si="199"/>
        <v>0</v>
      </c>
      <c r="S82" s="6">
        <f t="shared" si="199"/>
        <v>74</v>
      </c>
      <c r="T82" s="6">
        <f t="shared" si="199"/>
        <v>0</v>
      </c>
      <c r="U82" s="6">
        <f t="shared" si="200"/>
        <v>0</v>
      </c>
      <c r="V82" s="6">
        <f t="shared" si="200"/>
        <v>0</v>
      </c>
      <c r="W82" s="6">
        <f t="shared" si="200"/>
        <v>0</v>
      </c>
      <c r="X82" s="6">
        <f t="shared" si="200"/>
        <v>0</v>
      </c>
      <c r="Y82" s="6">
        <f t="shared" si="200"/>
        <v>74</v>
      </c>
      <c r="Z82" s="6">
        <f t="shared" si="200"/>
        <v>0</v>
      </c>
      <c r="AA82" s="6">
        <f t="shared" si="200"/>
        <v>0</v>
      </c>
      <c r="AB82" s="6">
        <f t="shared" si="200"/>
        <v>0</v>
      </c>
      <c r="AC82" s="6">
        <f t="shared" si="200"/>
        <v>0</v>
      </c>
      <c r="AD82" s="6">
        <f t="shared" si="200"/>
        <v>0</v>
      </c>
      <c r="AE82" s="6">
        <f t="shared" si="200"/>
        <v>74</v>
      </c>
      <c r="AF82" s="6">
        <f t="shared" si="200"/>
        <v>0</v>
      </c>
      <c r="AG82" s="6">
        <f t="shared" si="201"/>
        <v>0</v>
      </c>
      <c r="AH82" s="6">
        <f t="shared" si="201"/>
        <v>0</v>
      </c>
      <c r="AI82" s="6">
        <f t="shared" si="201"/>
        <v>0</v>
      </c>
      <c r="AJ82" s="6">
        <f t="shared" si="201"/>
        <v>0</v>
      </c>
      <c r="AK82" s="6">
        <f t="shared" si="201"/>
        <v>74</v>
      </c>
      <c r="AL82" s="6">
        <f t="shared" si="201"/>
        <v>0</v>
      </c>
      <c r="AM82" s="6">
        <f t="shared" si="201"/>
        <v>0</v>
      </c>
      <c r="AN82" s="6">
        <f t="shared" si="201"/>
        <v>0</v>
      </c>
      <c r="AO82" s="6">
        <f t="shared" si="201"/>
        <v>0</v>
      </c>
      <c r="AP82" s="6">
        <f t="shared" si="201"/>
        <v>0</v>
      </c>
      <c r="AQ82" s="6">
        <f t="shared" si="201"/>
        <v>74</v>
      </c>
      <c r="AR82" s="6">
        <f t="shared" si="201"/>
        <v>0</v>
      </c>
      <c r="AS82" s="6">
        <f t="shared" si="202"/>
        <v>0</v>
      </c>
      <c r="AT82" s="6">
        <f t="shared" si="202"/>
        <v>0</v>
      </c>
      <c r="AU82" s="6">
        <f t="shared" si="202"/>
        <v>0</v>
      </c>
      <c r="AV82" s="6">
        <f t="shared" si="202"/>
        <v>0</v>
      </c>
      <c r="AW82" s="6">
        <f t="shared" si="202"/>
        <v>74</v>
      </c>
      <c r="AX82" s="6">
        <f t="shared" si="202"/>
        <v>0</v>
      </c>
      <c r="AY82" s="6">
        <f t="shared" si="202"/>
        <v>0</v>
      </c>
      <c r="AZ82" s="6">
        <f t="shared" si="202"/>
        <v>992</v>
      </c>
      <c r="BA82" s="6">
        <f t="shared" si="202"/>
        <v>0</v>
      </c>
      <c r="BB82" s="6">
        <f t="shared" si="202"/>
        <v>0</v>
      </c>
      <c r="BC82" s="6">
        <f t="shared" si="202"/>
        <v>1066</v>
      </c>
      <c r="BD82" s="6">
        <f t="shared" si="202"/>
        <v>0</v>
      </c>
      <c r="BE82" s="6">
        <f t="shared" si="203"/>
        <v>0</v>
      </c>
      <c r="BF82" s="6">
        <f t="shared" si="203"/>
        <v>0</v>
      </c>
      <c r="BG82" s="6">
        <f t="shared" si="203"/>
        <v>0</v>
      </c>
      <c r="BH82" s="6">
        <f t="shared" si="203"/>
        <v>0</v>
      </c>
      <c r="BI82" s="6">
        <f t="shared" si="203"/>
        <v>1066</v>
      </c>
      <c r="BJ82" s="6">
        <f t="shared" si="203"/>
        <v>0</v>
      </c>
      <c r="BK82" s="6">
        <f t="shared" si="203"/>
        <v>0</v>
      </c>
      <c r="BL82" s="6">
        <f t="shared" si="203"/>
        <v>0</v>
      </c>
      <c r="BM82" s="6">
        <f t="shared" si="203"/>
        <v>0</v>
      </c>
      <c r="BN82" s="6">
        <f t="shared" si="203"/>
        <v>0</v>
      </c>
      <c r="BO82" s="6">
        <f t="shared" si="203"/>
        <v>1066</v>
      </c>
      <c r="BP82" s="6">
        <f t="shared" si="203"/>
        <v>0</v>
      </c>
      <c r="BQ82" s="6">
        <f t="shared" si="204"/>
        <v>0</v>
      </c>
      <c r="BR82" s="6">
        <f t="shared" si="204"/>
        <v>0</v>
      </c>
      <c r="BS82" s="6">
        <f t="shared" si="204"/>
        <v>0</v>
      </c>
      <c r="BT82" s="6">
        <f t="shared" si="204"/>
        <v>0</v>
      </c>
      <c r="BU82" s="6">
        <f t="shared" si="204"/>
        <v>1066</v>
      </c>
      <c r="BV82" s="6">
        <f t="shared" si="204"/>
        <v>0</v>
      </c>
      <c r="BW82" s="6">
        <f t="shared" si="204"/>
        <v>1049</v>
      </c>
      <c r="BX82" s="6">
        <f t="shared" si="204"/>
        <v>0</v>
      </c>
      <c r="BY82" s="21">
        <f t="shared" si="87"/>
        <v>98.405253283302059</v>
      </c>
      <c r="BZ82" s="21"/>
    </row>
    <row r="83" spans="1:78" ht="20.100000000000001" customHeight="1" x14ac:dyDescent="0.25">
      <c r="A83" s="19" t="s">
        <v>12</v>
      </c>
      <c r="B83" s="17">
        <f t="shared" si="99"/>
        <v>912</v>
      </c>
      <c r="C83" s="17" t="s">
        <v>19</v>
      </c>
      <c r="D83" s="17" t="s">
        <v>20</v>
      </c>
      <c r="E83" s="17" t="s">
        <v>47</v>
      </c>
      <c r="F83" s="17">
        <v>610</v>
      </c>
      <c r="G83" s="6">
        <v>74</v>
      </c>
      <c r="H83" s="6"/>
      <c r="I83" s="6"/>
      <c r="J83" s="6"/>
      <c r="K83" s="6"/>
      <c r="L83" s="6"/>
      <c r="M83" s="6">
        <f>G83+I83+J83+K83+L83</f>
        <v>74</v>
      </c>
      <c r="N83" s="6">
        <f>H83+L83</f>
        <v>0</v>
      </c>
      <c r="O83" s="6"/>
      <c r="P83" s="6"/>
      <c r="Q83" s="6"/>
      <c r="R83" s="6"/>
      <c r="S83" s="6">
        <f>M83+O83+P83+Q83+R83</f>
        <v>74</v>
      </c>
      <c r="T83" s="6">
        <f>N83+R83</f>
        <v>0</v>
      </c>
      <c r="U83" s="6"/>
      <c r="V83" s="6"/>
      <c r="W83" s="6"/>
      <c r="X83" s="6"/>
      <c r="Y83" s="6">
        <f>S83+U83+V83+W83+X83</f>
        <v>74</v>
      </c>
      <c r="Z83" s="6">
        <f>T83+X83</f>
        <v>0</v>
      </c>
      <c r="AA83" s="6"/>
      <c r="AB83" s="6"/>
      <c r="AC83" s="6"/>
      <c r="AD83" s="6"/>
      <c r="AE83" s="6">
        <f>Y83+AA83+AB83+AC83+AD83</f>
        <v>74</v>
      </c>
      <c r="AF83" s="6">
        <f>Z83+AD83</f>
        <v>0</v>
      </c>
      <c r="AG83" s="6"/>
      <c r="AH83" s="6"/>
      <c r="AI83" s="6"/>
      <c r="AJ83" s="6"/>
      <c r="AK83" s="6">
        <f>AE83+AG83+AH83+AI83+AJ83</f>
        <v>74</v>
      </c>
      <c r="AL83" s="6">
        <f>AF83+AJ83</f>
        <v>0</v>
      </c>
      <c r="AM83" s="6"/>
      <c r="AN83" s="6"/>
      <c r="AO83" s="6"/>
      <c r="AP83" s="6"/>
      <c r="AQ83" s="6">
        <f>AK83+AM83+AN83+AO83+AP83</f>
        <v>74</v>
      </c>
      <c r="AR83" s="6">
        <f>AL83+AP83</f>
        <v>0</v>
      </c>
      <c r="AS83" s="6"/>
      <c r="AT83" s="6"/>
      <c r="AU83" s="6"/>
      <c r="AV83" s="6"/>
      <c r="AW83" s="6">
        <f>AQ83+AS83+AT83+AU83+AV83</f>
        <v>74</v>
      </c>
      <c r="AX83" s="6">
        <f>AR83+AV83</f>
        <v>0</v>
      </c>
      <c r="AY83" s="6"/>
      <c r="AZ83" s="6">
        <v>992</v>
      </c>
      <c r="BA83" s="6"/>
      <c r="BB83" s="6"/>
      <c r="BC83" s="6">
        <f>AW83+AY83+AZ83+BA83+BB83</f>
        <v>1066</v>
      </c>
      <c r="BD83" s="6">
        <f>AX83+BB83</f>
        <v>0</v>
      </c>
      <c r="BE83" s="6"/>
      <c r="BF83" s="6"/>
      <c r="BG83" s="6"/>
      <c r="BH83" s="6"/>
      <c r="BI83" s="6">
        <f>BC83+BE83+BF83+BG83+BH83</f>
        <v>1066</v>
      </c>
      <c r="BJ83" s="6">
        <f>BD83+BH83</f>
        <v>0</v>
      </c>
      <c r="BK83" s="6"/>
      <c r="BL83" s="6"/>
      <c r="BM83" s="6"/>
      <c r="BN83" s="6"/>
      <c r="BO83" s="6">
        <f>BI83+BK83+BL83+BM83+BN83</f>
        <v>1066</v>
      </c>
      <c r="BP83" s="6">
        <f>BJ83+BN83</f>
        <v>0</v>
      </c>
      <c r="BQ83" s="6"/>
      <c r="BR83" s="6"/>
      <c r="BS83" s="6"/>
      <c r="BT83" s="6"/>
      <c r="BU83" s="6">
        <f>BO83+BQ83+BR83+BS83+BT83</f>
        <v>1066</v>
      </c>
      <c r="BV83" s="6">
        <f>BP83+BT83</f>
        <v>0</v>
      </c>
      <c r="BW83" s="6">
        <v>1049</v>
      </c>
      <c r="BX83" s="6"/>
      <c r="BY83" s="21">
        <f t="shared" si="87"/>
        <v>98.405253283302059</v>
      </c>
      <c r="BZ83" s="21"/>
    </row>
    <row r="84" spans="1:78" ht="20.100000000000001" customHeight="1" x14ac:dyDescent="0.25">
      <c r="A84" s="19" t="s">
        <v>24</v>
      </c>
      <c r="B84" s="17">
        <f t="shared" si="99"/>
        <v>912</v>
      </c>
      <c r="C84" s="17" t="s">
        <v>19</v>
      </c>
      <c r="D84" s="17" t="s">
        <v>20</v>
      </c>
      <c r="E84" s="17" t="s">
        <v>48</v>
      </c>
      <c r="F84" s="17"/>
      <c r="G84" s="6">
        <f>G85</f>
        <v>283</v>
      </c>
      <c r="H84" s="6">
        <f>H85</f>
        <v>0</v>
      </c>
      <c r="I84" s="6">
        <f t="shared" ref="I84:X85" si="205">I85</f>
        <v>0</v>
      </c>
      <c r="J84" s="6">
        <f t="shared" si="205"/>
        <v>0</v>
      </c>
      <c r="K84" s="6">
        <f t="shared" si="205"/>
        <v>0</v>
      </c>
      <c r="L84" s="6">
        <f t="shared" si="205"/>
        <v>0</v>
      </c>
      <c r="M84" s="6">
        <f t="shared" si="205"/>
        <v>283</v>
      </c>
      <c r="N84" s="6">
        <f t="shared" si="205"/>
        <v>0</v>
      </c>
      <c r="O84" s="6">
        <f t="shared" si="205"/>
        <v>0</v>
      </c>
      <c r="P84" s="6">
        <f t="shared" si="205"/>
        <v>0</v>
      </c>
      <c r="Q84" s="6">
        <f t="shared" si="205"/>
        <v>0</v>
      </c>
      <c r="R84" s="6">
        <f t="shared" si="205"/>
        <v>0</v>
      </c>
      <c r="S84" s="6">
        <f t="shared" si="205"/>
        <v>283</v>
      </c>
      <c r="T84" s="6">
        <f t="shared" si="205"/>
        <v>0</v>
      </c>
      <c r="U84" s="6">
        <f t="shared" si="205"/>
        <v>0</v>
      </c>
      <c r="V84" s="6">
        <f t="shared" si="205"/>
        <v>0</v>
      </c>
      <c r="W84" s="6">
        <f t="shared" si="205"/>
        <v>0</v>
      </c>
      <c r="X84" s="6">
        <f t="shared" si="205"/>
        <v>0</v>
      </c>
      <c r="Y84" s="6">
        <f t="shared" ref="U84:AJ85" si="206">Y85</f>
        <v>283</v>
      </c>
      <c r="Z84" s="6">
        <f t="shared" si="206"/>
        <v>0</v>
      </c>
      <c r="AA84" s="6">
        <f t="shared" si="206"/>
        <v>0</v>
      </c>
      <c r="AB84" s="6">
        <f t="shared" si="206"/>
        <v>0</v>
      </c>
      <c r="AC84" s="6">
        <f t="shared" si="206"/>
        <v>0</v>
      </c>
      <c r="AD84" s="6">
        <f t="shared" si="206"/>
        <v>0</v>
      </c>
      <c r="AE84" s="6">
        <f t="shared" si="206"/>
        <v>283</v>
      </c>
      <c r="AF84" s="6">
        <f t="shared" si="206"/>
        <v>0</v>
      </c>
      <c r="AG84" s="6">
        <f t="shared" si="206"/>
        <v>0</v>
      </c>
      <c r="AH84" s="6">
        <f t="shared" si="206"/>
        <v>0</v>
      </c>
      <c r="AI84" s="6">
        <f t="shared" si="206"/>
        <v>0</v>
      </c>
      <c r="AJ84" s="6">
        <f t="shared" si="206"/>
        <v>0</v>
      </c>
      <c r="AK84" s="6">
        <f t="shared" ref="AG84:AV85" si="207">AK85</f>
        <v>283</v>
      </c>
      <c r="AL84" s="6">
        <f t="shared" si="207"/>
        <v>0</v>
      </c>
      <c r="AM84" s="6">
        <f t="shared" si="207"/>
        <v>0</v>
      </c>
      <c r="AN84" s="6">
        <f t="shared" si="207"/>
        <v>0</v>
      </c>
      <c r="AO84" s="6">
        <f t="shared" si="207"/>
        <v>0</v>
      </c>
      <c r="AP84" s="6">
        <f t="shared" si="207"/>
        <v>0</v>
      </c>
      <c r="AQ84" s="6">
        <f t="shared" si="207"/>
        <v>283</v>
      </c>
      <c r="AR84" s="6">
        <f t="shared" si="207"/>
        <v>0</v>
      </c>
      <c r="AS84" s="6">
        <f t="shared" si="207"/>
        <v>0</v>
      </c>
      <c r="AT84" s="6">
        <f t="shared" si="207"/>
        <v>0</v>
      </c>
      <c r="AU84" s="6">
        <f t="shared" si="207"/>
        <v>0</v>
      </c>
      <c r="AV84" s="6">
        <f t="shared" si="207"/>
        <v>0</v>
      </c>
      <c r="AW84" s="6">
        <f t="shared" ref="AS84:BH85" si="208">AW85</f>
        <v>283</v>
      </c>
      <c r="AX84" s="6">
        <f t="shared" si="208"/>
        <v>0</v>
      </c>
      <c r="AY84" s="6">
        <f t="shared" si="208"/>
        <v>0</v>
      </c>
      <c r="AZ84" s="6">
        <f t="shared" si="208"/>
        <v>0</v>
      </c>
      <c r="BA84" s="6">
        <f t="shared" si="208"/>
        <v>0</v>
      </c>
      <c r="BB84" s="6">
        <f t="shared" si="208"/>
        <v>0</v>
      </c>
      <c r="BC84" s="6">
        <f t="shared" si="208"/>
        <v>283</v>
      </c>
      <c r="BD84" s="6">
        <f t="shared" si="208"/>
        <v>0</v>
      </c>
      <c r="BE84" s="6">
        <f t="shared" si="208"/>
        <v>0</v>
      </c>
      <c r="BF84" s="6">
        <f t="shared" si="208"/>
        <v>0</v>
      </c>
      <c r="BG84" s="6">
        <f t="shared" si="208"/>
        <v>0</v>
      </c>
      <c r="BH84" s="6">
        <f t="shared" si="208"/>
        <v>0</v>
      </c>
      <c r="BI84" s="6">
        <f t="shared" ref="BE84:BT85" si="209">BI85</f>
        <v>283</v>
      </c>
      <c r="BJ84" s="6">
        <f t="shared" si="209"/>
        <v>0</v>
      </c>
      <c r="BK84" s="6">
        <f t="shared" si="209"/>
        <v>0</v>
      </c>
      <c r="BL84" s="6">
        <f t="shared" si="209"/>
        <v>0</v>
      </c>
      <c r="BM84" s="6">
        <f t="shared" si="209"/>
        <v>0</v>
      </c>
      <c r="BN84" s="6">
        <f t="shared" si="209"/>
        <v>0</v>
      </c>
      <c r="BO84" s="6">
        <f t="shared" si="209"/>
        <v>283</v>
      </c>
      <c r="BP84" s="6">
        <f t="shared" si="209"/>
        <v>0</v>
      </c>
      <c r="BQ84" s="6">
        <f t="shared" si="209"/>
        <v>0</v>
      </c>
      <c r="BR84" s="6">
        <f t="shared" si="209"/>
        <v>0</v>
      </c>
      <c r="BS84" s="6">
        <f t="shared" si="209"/>
        <v>0</v>
      </c>
      <c r="BT84" s="6">
        <f t="shared" si="209"/>
        <v>0</v>
      </c>
      <c r="BU84" s="6">
        <f t="shared" ref="BQ84:BX85" si="210">BU85</f>
        <v>283</v>
      </c>
      <c r="BV84" s="6">
        <f t="shared" si="210"/>
        <v>0</v>
      </c>
      <c r="BW84" s="6">
        <f t="shared" si="210"/>
        <v>230</v>
      </c>
      <c r="BX84" s="6">
        <f t="shared" si="210"/>
        <v>0</v>
      </c>
      <c r="BY84" s="21">
        <f t="shared" si="87"/>
        <v>81.272084805653705</v>
      </c>
      <c r="BZ84" s="21"/>
    </row>
    <row r="85" spans="1:78" ht="33" x14ac:dyDescent="0.25">
      <c r="A85" s="16" t="s">
        <v>10</v>
      </c>
      <c r="B85" s="17">
        <f t="shared" si="99"/>
        <v>912</v>
      </c>
      <c r="C85" s="17" t="s">
        <v>19</v>
      </c>
      <c r="D85" s="17" t="s">
        <v>20</v>
      </c>
      <c r="E85" s="17" t="s">
        <v>48</v>
      </c>
      <c r="F85" s="17" t="s">
        <v>11</v>
      </c>
      <c r="G85" s="6">
        <f>G86</f>
        <v>283</v>
      </c>
      <c r="H85" s="6">
        <f>H86</f>
        <v>0</v>
      </c>
      <c r="I85" s="6">
        <f t="shared" si="205"/>
        <v>0</v>
      </c>
      <c r="J85" s="6">
        <f t="shared" si="205"/>
        <v>0</v>
      </c>
      <c r="K85" s="6">
        <f t="shared" si="205"/>
        <v>0</v>
      </c>
      <c r="L85" s="6">
        <f t="shared" si="205"/>
        <v>0</v>
      </c>
      <c r="M85" s="6">
        <f t="shared" si="205"/>
        <v>283</v>
      </c>
      <c r="N85" s="6">
        <f t="shared" si="205"/>
        <v>0</v>
      </c>
      <c r="O85" s="6">
        <f t="shared" si="205"/>
        <v>0</v>
      </c>
      <c r="P85" s="6">
        <f t="shared" si="205"/>
        <v>0</v>
      </c>
      <c r="Q85" s="6">
        <f t="shared" si="205"/>
        <v>0</v>
      </c>
      <c r="R85" s="6">
        <f t="shared" si="205"/>
        <v>0</v>
      </c>
      <c r="S85" s="6">
        <f t="shared" si="205"/>
        <v>283</v>
      </c>
      <c r="T85" s="6">
        <f t="shared" si="205"/>
        <v>0</v>
      </c>
      <c r="U85" s="6">
        <f t="shared" si="206"/>
        <v>0</v>
      </c>
      <c r="V85" s="6">
        <f t="shared" si="206"/>
        <v>0</v>
      </c>
      <c r="W85" s="6">
        <f t="shared" si="206"/>
        <v>0</v>
      </c>
      <c r="X85" s="6">
        <f t="shared" si="206"/>
        <v>0</v>
      </c>
      <c r="Y85" s="6">
        <f t="shared" si="206"/>
        <v>283</v>
      </c>
      <c r="Z85" s="6">
        <f t="shared" si="206"/>
        <v>0</v>
      </c>
      <c r="AA85" s="6">
        <f t="shared" si="206"/>
        <v>0</v>
      </c>
      <c r="AB85" s="6">
        <f t="shared" si="206"/>
        <v>0</v>
      </c>
      <c r="AC85" s="6">
        <f t="shared" si="206"/>
        <v>0</v>
      </c>
      <c r="AD85" s="6">
        <f t="shared" si="206"/>
        <v>0</v>
      </c>
      <c r="AE85" s="6">
        <f t="shared" si="206"/>
        <v>283</v>
      </c>
      <c r="AF85" s="6">
        <f t="shared" si="206"/>
        <v>0</v>
      </c>
      <c r="AG85" s="6">
        <f t="shared" si="207"/>
        <v>0</v>
      </c>
      <c r="AH85" s="6">
        <f t="shared" si="207"/>
        <v>0</v>
      </c>
      <c r="AI85" s="6">
        <f t="shared" si="207"/>
        <v>0</v>
      </c>
      <c r="AJ85" s="6">
        <f t="shared" si="207"/>
        <v>0</v>
      </c>
      <c r="AK85" s="6">
        <f t="shared" si="207"/>
        <v>283</v>
      </c>
      <c r="AL85" s="6">
        <f t="shared" si="207"/>
        <v>0</v>
      </c>
      <c r="AM85" s="6">
        <f t="shared" si="207"/>
        <v>0</v>
      </c>
      <c r="AN85" s="6">
        <f t="shared" si="207"/>
        <v>0</v>
      </c>
      <c r="AO85" s="6">
        <f t="shared" si="207"/>
        <v>0</v>
      </c>
      <c r="AP85" s="6">
        <f t="shared" si="207"/>
        <v>0</v>
      </c>
      <c r="AQ85" s="6">
        <f t="shared" si="207"/>
        <v>283</v>
      </c>
      <c r="AR85" s="6">
        <f t="shared" si="207"/>
        <v>0</v>
      </c>
      <c r="AS85" s="6">
        <f t="shared" si="208"/>
        <v>0</v>
      </c>
      <c r="AT85" s="6">
        <f t="shared" si="208"/>
        <v>0</v>
      </c>
      <c r="AU85" s="6">
        <f t="shared" si="208"/>
        <v>0</v>
      </c>
      <c r="AV85" s="6">
        <f t="shared" si="208"/>
        <v>0</v>
      </c>
      <c r="AW85" s="6">
        <f t="shared" si="208"/>
        <v>283</v>
      </c>
      <c r="AX85" s="6">
        <f t="shared" si="208"/>
        <v>0</v>
      </c>
      <c r="AY85" s="6">
        <f t="shared" si="208"/>
        <v>0</v>
      </c>
      <c r="AZ85" s="6">
        <f t="shared" si="208"/>
        <v>0</v>
      </c>
      <c r="BA85" s="6">
        <f t="shared" si="208"/>
        <v>0</v>
      </c>
      <c r="BB85" s="6">
        <f t="shared" si="208"/>
        <v>0</v>
      </c>
      <c r="BC85" s="6">
        <f t="shared" si="208"/>
        <v>283</v>
      </c>
      <c r="BD85" s="6">
        <f t="shared" si="208"/>
        <v>0</v>
      </c>
      <c r="BE85" s="6">
        <f t="shared" si="209"/>
        <v>0</v>
      </c>
      <c r="BF85" s="6">
        <f t="shared" si="209"/>
        <v>0</v>
      </c>
      <c r="BG85" s="6">
        <f t="shared" si="209"/>
        <v>0</v>
      </c>
      <c r="BH85" s="6">
        <f t="shared" si="209"/>
        <v>0</v>
      </c>
      <c r="BI85" s="6">
        <f t="shared" si="209"/>
        <v>283</v>
      </c>
      <c r="BJ85" s="6">
        <f t="shared" si="209"/>
        <v>0</v>
      </c>
      <c r="BK85" s="6">
        <f t="shared" si="209"/>
        <v>0</v>
      </c>
      <c r="BL85" s="6">
        <f t="shared" si="209"/>
        <v>0</v>
      </c>
      <c r="BM85" s="6">
        <f t="shared" si="209"/>
        <v>0</v>
      </c>
      <c r="BN85" s="6">
        <f t="shared" si="209"/>
        <v>0</v>
      </c>
      <c r="BO85" s="6">
        <f t="shared" si="209"/>
        <v>283</v>
      </c>
      <c r="BP85" s="6">
        <f t="shared" si="209"/>
        <v>0</v>
      </c>
      <c r="BQ85" s="6">
        <f t="shared" si="210"/>
        <v>0</v>
      </c>
      <c r="BR85" s="6">
        <f t="shared" si="210"/>
        <v>0</v>
      </c>
      <c r="BS85" s="6">
        <f t="shared" si="210"/>
        <v>0</v>
      </c>
      <c r="BT85" s="6">
        <f t="shared" si="210"/>
        <v>0</v>
      </c>
      <c r="BU85" s="6">
        <f t="shared" si="210"/>
        <v>283</v>
      </c>
      <c r="BV85" s="6">
        <f t="shared" si="210"/>
        <v>0</v>
      </c>
      <c r="BW85" s="6">
        <f t="shared" si="210"/>
        <v>230</v>
      </c>
      <c r="BX85" s="6">
        <f t="shared" si="210"/>
        <v>0</v>
      </c>
      <c r="BY85" s="21">
        <f t="shared" si="87"/>
        <v>81.272084805653705</v>
      </c>
      <c r="BZ85" s="21"/>
    </row>
    <row r="86" spans="1:78" ht="20.100000000000001" customHeight="1" x14ac:dyDescent="0.25">
      <c r="A86" s="19" t="s">
        <v>12</v>
      </c>
      <c r="B86" s="17">
        <f t="shared" si="99"/>
        <v>912</v>
      </c>
      <c r="C86" s="17" t="s">
        <v>19</v>
      </c>
      <c r="D86" s="17" t="s">
        <v>20</v>
      </c>
      <c r="E86" s="17" t="s">
        <v>48</v>
      </c>
      <c r="F86" s="17">
        <v>610</v>
      </c>
      <c r="G86" s="6">
        <v>283</v>
      </c>
      <c r="H86" s="6"/>
      <c r="I86" s="6"/>
      <c r="J86" s="6"/>
      <c r="K86" s="6"/>
      <c r="L86" s="6"/>
      <c r="M86" s="6">
        <f>G86+I86+J86+K86+L86</f>
        <v>283</v>
      </c>
      <c r="N86" s="6">
        <f>H86+L86</f>
        <v>0</v>
      </c>
      <c r="O86" s="6"/>
      <c r="P86" s="6"/>
      <c r="Q86" s="6"/>
      <c r="R86" s="6"/>
      <c r="S86" s="6">
        <f>M86+O86+P86+Q86+R86</f>
        <v>283</v>
      </c>
      <c r="T86" s="6">
        <f>N86+R86</f>
        <v>0</v>
      </c>
      <c r="U86" s="6"/>
      <c r="V86" s="6"/>
      <c r="W86" s="6"/>
      <c r="X86" s="6"/>
      <c r="Y86" s="6">
        <f>S86+U86+V86+W86+X86</f>
        <v>283</v>
      </c>
      <c r="Z86" s="6">
        <f>T86+X86</f>
        <v>0</v>
      </c>
      <c r="AA86" s="6"/>
      <c r="AB86" s="6"/>
      <c r="AC86" s="6"/>
      <c r="AD86" s="6"/>
      <c r="AE86" s="6">
        <f>Y86+AA86+AB86+AC86+AD86</f>
        <v>283</v>
      </c>
      <c r="AF86" s="6">
        <f>Z86+AD86</f>
        <v>0</v>
      </c>
      <c r="AG86" s="6"/>
      <c r="AH86" s="6"/>
      <c r="AI86" s="6"/>
      <c r="AJ86" s="6"/>
      <c r="AK86" s="6">
        <f>AE86+AG86+AH86+AI86+AJ86</f>
        <v>283</v>
      </c>
      <c r="AL86" s="6">
        <f>AF86+AJ86</f>
        <v>0</v>
      </c>
      <c r="AM86" s="6"/>
      <c r="AN86" s="6"/>
      <c r="AO86" s="6"/>
      <c r="AP86" s="6"/>
      <c r="AQ86" s="6">
        <f>AK86+AM86+AN86+AO86+AP86</f>
        <v>283</v>
      </c>
      <c r="AR86" s="6">
        <f>AL86+AP86</f>
        <v>0</v>
      </c>
      <c r="AS86" s="6"/>
      <c r="AT86" s="6"/>
      <c r="AU86" s="6"/>
      <c r="AV86" s="6"/>
      <c r="AW86" s="6">
        <f>AQ86+AS86+AT86+AU86+AV86</f>
        <v>283</v>
      </c>
      <c r="AX86" s="6">
        <f>AR86+AV86</f>
        <v>0</v>
      </c>
      <c r="AY86" s="6"/>
      <c r="AZ86" s="6"/>
      <c r="BA86" s="6"/>
      <c r="BB86" s="6"/>
      <c r="BC86" s="6">
        <f>AW86+AY86+AZ86+BA86+BB86</f>
        <v>283</v>
      </c>
      <c r="BD86" s="6">
        <f>AX86+BB86</f>
        <v>0</v>
      </c>
      <c r="BE86" s="6"/>
      <c r="BF86" s="6"/>
      <c r="BG86" s="6"/>
      <c r="BH86" s="6"/>
      <c r="BI86" s="6">
        <f>BC86+BE86+BF86+BG86+BH86</f>
        <v>283</v>
      </c>
      <c r="BJ86" s="6">
        <f>BD86+BH86</f>
        <v>0</v>
      </c>
      <c r="BK86" s="6"/>
      <c r="BL86" s="6"/>
      <c r="BM86" s="6"/>
      <c r="BN86" s="6"/>
      <c r="BO86" s="6">
        <f>BI86+BK86+BL86+BM86+BN86</f>
        <v>283</v>
      </c>
      <c r="BP86" s="6">
        <f>BJ86+BN86</f>
        <v>0</v>
      </c>
      <c r="BQ86" s="6"/>
      <c r="BR86" s="6"/>
      <c r="BS86" s="6"/>
      <c r="BT86" s="6"/>
      <c r="BU86" s="6">
        <f>BO86+BQ86+BR86+BS86+BT86</f>
        <v>283</v>
      </c>
      <c r="BV86" s="6">
        <f>BP86+BT86</f>
        <v>0</v>
      </c>
      <c r="BW86" s="6">
        <v>230</v>
      </c>
      <c r="BX86" s="6"/>
      <c r="BY86" s="21">
        <f t="shared" si="87"/>
        <v>81.272084805653705</v>
      </c>
      <c r="BZ86" s="21"/>
    </row>
    <row r="87" spans="1:78" ht="33" x14ac:dyDescent="0.25">
      <c r="A87" s="16" t="s">
        <v>25</v>
      </c>
      <c r="B87" s="17">
        <f t="shared" si="99"/>
        <v>912</v>
      </c>
      <c r="C87" s="17" t="s">
        <v>19</v>
      </c>
      <c r="D87" s="17" t="s">
        <v>20</v>
      </c>
      <c r="E87" s="17" t="s">
        <v>49</v>
      </c>
      <c r="F87" s="17"/>
      <c r="G87" s="8">
        <f t="shared" ref="G87:BR87" si="211">G88</f>
        <v>1617</v>
      </c>
      <c r="H87" s="8">
        <f t="shared" si="211"/>
        <v>0</v>
      </c>
      <c r="I87" s="8">
        <f t="shared" si="211"/>
        <v>0</v>
      </c>
      <c r="J87" s="8">
        <f t="shared" si="211"/>
        <v>0</v>
      </c>
      <c r="K87" s="8">
        <f t="shared" si="211"/>
        <v>0</v>
      </c>
      <c r="L87" s="8">
        <f t="shared" si="211"/>
        <v>0</v>
      </c>
      <c r="M87" s="8">
        <f t="shared" si="211"/>
        <v>1617</v>
      </c>
      <c r="N87" s="8">
        <f t="shared" si="211"/>
        <v>0</v>
      </c>
      <c r="O87" s="8">
        <f t="shared" si="211"/>
        <v>0</v>
      </c>
      <c r="P87" s="8">
        <f t="shared" si="211"/>
        <v>0</v>
      </c>
      <c r="Q87" s="8">
        <f t="shared" si="211"/>
        <v>0</v>
      </c>
      <c r="R87" s="8">
        <f t="shared" si="211"/>
        <v>0</v>
      </c>
      <c r="S87" s="8">
        <f t="shared" si="211"/>
        <v>1617</v>
      </c>
      <c r="T87" s="8">
        <f t="shared" si="211"/>
        <v>0</v>
      </c>
      <c r="U87" s="8">
        <f t="shared" si="211"/>
        <v>0</v>
      </c>
      <c r="V87" s="8">
        <f t="shared" si="211"/>
        <v>0</v>
      </c>
      <c r="W87" s="8">
        <f t="shared" si="211"/>
        <v>0</v>
      </c>
      <c r="X87" s="8">
        <f t="shared" si="211"/>
        <v>0</v>
      </c>
      <c r="Y87" s="8">
        <f t="shared" si="211"/>
        <v>1617</v>
      </c>
      <c r="Z87" s="8">
        <f t="shared" si="211"/>
        <v>0</v>
      </c>
      <c r="AA87" s="8">
        <f t="shared" si="211"/>
        <v>0</v>
      </c>
      <c r="AB87" s="8">
        <f t="shared" si="211"/>
        <v>0</v>
      </c>
      <c r="AC87" s="8">
        <f t="shared" si="211"/>
        <v>0</v>
      </c>
      <c r="AD87" s="8">
        <f t="shared" si="211"/>
        <v>0</v>
      </c>
      <c r="AE87" s="8">
        <f t="shared" si="211"/>
        <v>1617</v>
      </c>
      <c r="AF87" s="8">
        <f t="shared" si="211"/>
        <v>0</v>
      </c>
      <c r="AG87" s="8">
        <f t="shared" si="211"/>
        <v>0</v>
      </c>
      <c r="AH87" s="8">
        <f t="shared" si="211"/>
        <v>0</v>
      </c>
      <c r="AI87" s="8">
        <f t="shared" si="211"/>
        <v>0</v>
      </c>
      <c r="AJ87" s="8">
        <f t="shared" si="211"/>
        <v>0</v>
      </c>
      <c r="AK87" s="8">
        <f t="shared" si="211"/>
        <v>1617</v>
      </c>
      <c r="AL87" s="8">
        <f t="shared" si="211"/>
        <v>0</v>
      </c>
      <c r="AM87" s="8">
        <f t="shared" si="211"/>
        <v>0</v>
      </c>
      <c r="AN87" s="8">
        <f t="shared" si="211"/>
        <v>0</v>
      </c>
      <c r="AO87" s="8">
        <f t="shared" si="211"/>
        <v>0</v>
      </c>
      <c r="AP87" s="8">
        <f t="shared" si="211"/>
        <v>0</v>
      </c>
      <c r="AQ87" s="8">
        <f t="shared" si="211"/>
        <v>1617</v>
      </c>
      <c r="AR87" s="8">
        <f t="shared" si="211"/>
        <v>0</v>
      </c>
      <c r="AS87" s="8">
        <f t="shared" si="211"/>
        <v>0</v>
      </c>
      <c r="AT87" s="8">
        <f t="shared" si="211"/>
        <v>0</v>
      </c>
      <c r="AU87" s="8">
        <f t="shared" si="211"/>
        <v>0</v>
      </c>
      <c r="AV87" s="8">
        <f t="shared" si="211"/>
        <v>0</v>
      </c>
      <c r="AW87" s="8">
        <f t="shared" si="211"/>
        <v>1617</v>
      </c>
      <c r="AX87" s="8">
        <f t="shared" si="211"/>
        <v>0</v>
      </c>
      <c r="AY87" s="8">
        <f t="shared" si="211"/>
        <v>0</v>
      </c>
      <c r="AZ87" s="8">
        <f t="shared" si="211"/>
        <v>0</v>
      </c>
      <c r="BA87" s="8">
        <f t="shared" si="211"/>
        <v>0</v>
      </c>
      <c r="BB87" s="8">
        <f t="shared" si="211"/>
        <v>0</v>
      </c>
      <c r="BC87" s="8">
        <f t="shared" si="211"/>
        <v>1617</v>
      </c>
      <c r="BD87" s="8">
        <f t="shared" si="211"/>
        <v>0</v>
      </c>
      <c r="BE87" s="8">
        <f t="shared" si="211"/>
        <v>0</v>
      </c>
      <c r="BF87" s="8">
        <f t="shared" si="211"/>
        <v>0</v>
      </c>
      <c r="BG87" s="8">
        <f t="shared" si="211"/>
        <v>0</v>
      </c>
      <c r="BH87" s="8">
        <f t="shared" si="211"/>
        <v>0</v>
      </c>
      <c r="BI87" s="8">
        <f t="shared" si="211"/>
        <v>1617</v>
      </c>
      <c r="BJ87" s="8">
        <f t="shared" si="211"/>
        <v>0</v>
      </c>
      <c r="BK87" s="8">
        <f t="shared" si="211"/>
        <v>0</v>
      </c>
      <c r="BL87" s="8">
        <f t="shared" si="211"/>
        <v>0</v>
      </c>
      <c r="BM87" s="8">
        <f t="shared" si="211"/>
        <v>0</v>
      </c>
      <c r="BN87" s="8">
        <f t="shared" si="211"/>
        <v>0</v>
      </c>
      <c r="BO87" s="8">
        <f t="shared" si="211"/>
        <v>1617</v>
      </c>
      <c r="BP87" s="8">
        <f t="shared" si="211"/>
        <v>0</v>
      </c>
      <c r="BQ87" s="8">
        <f t="shared" si="211"/>
        <v>0</v>
      </c>
      <c r="BR87" s="8">
        <f t="shared" si="211"/>
        <v>0</v>
      </c>
      <c r="BS87" s="8">
        <f t="shared" ref="BS87:BX87" si="212">BS88</f>
        <v>0</v>
      </c>
      <c r="BT87" s="8">
        <f t="shared" si="212"/>
        <v>0</v>
      </c>
      <c r="BU87" s="8">
        <f t="shared" si="212"/>
        <v>1617</v>
      </c>
      <c r="BV87" s="8">
        <f t="shared" si="212"/>
        <v>0</v>
      </c>
      <c r="BW87" s="8">
        <f t="shared" si="212"/>
        <v>462</v>
      </c>
      <c r="BX87" s="8">
        <f t="shared" si="212"/>
        <v>0</v>
      </c>
      <c r="BY87" s="33">
        <f t="shared" si="87"/>
        <v>28.571428571428569</v>
      </c>
      <c r="BZ87" s="33"/>
    </row>
    <row r="88" spans="1:78" ht="33" x14ac:dyDescent="0.25">
      <c r="A88" s="16" t="s">
        <v>10</v>
      </c>
      <c r="B88" s="17">
        <f t="shared" si="99"/>
        <v>912</v>
      </c>
      <c r="C88" s="17" t="s">
        <v>19</v>
      </c>
      <c r="D88" s="17" t="s">
        <v>20</v>
      </c>
      <c r="E88" s="17" t="s">
        <v>49</v>
      </c>
      <c r="F88" s="17" t="s">
        <v>11</v>
      </c>
      <c r="G88" s="6">
        <f>G89+G90</f>
        <v>1617</v>
      </c>
      <c r="H88" s="6">
        <f>H89+H90</f>
        <v>0</v>
      </c>
      <c r="I88" s="6">
        <f t="shared" ref="I88:N88" si="213">I89+I90</f>
        <v>0</v>
      </c>
      <c r="J88" s="6">
        <f t="shared" si="213"/>
        <v>0</v>
      </c>
      <c r="K88" s="6">
        <f t="shared" si="213"/>
        <v>0</v>
      </c>
      <c r="L88" s="6">
        <f t="shared" si="213"/>
        <v>0</v>
      </c>
      <c r="M88" s="6">
        <f t="shared" si="213"/>
        <v>1617</v>
      </c>
      <c r="N88" s="6">
        <f t="shared" si="213"/>
        <v>0</v>
      </c>
      <c r="O88" s="6">
        <f t="shared" ref="O88:T88" si="214">O89+O90</f>
        <v>0</v>
      </c>
      <c r="P88" s="6">
        <f t="shared" si="214"/>
        <v>0</v>
      </c>
      <c r="Q88" s="6">
        <f t="shared" si="214"/>
        <v>0</v>
      </c>
      <c r="R88" s="6">
        <f t="shared" si="214"/>
        <v>0</v>
      </c>
      <c r="S88" s="6">
        <f t="shared" si="214"/>
        <v>1617</v>
      </c>
      <c r="T88" s="6">
        <f t="shared" si="214"/>
        <v>0</v>
      </c>
      <c r="U88" s="6">
        <f t="shared" ref="U88:Z88" si="215">U89+U90</f>
        <v>0</v>
      </c>
      <c r="V88" s="6">
        <f t="shared" si="215"/>
        <v>0</v>
      </c>
      <c r="W88" s="6">
        <f t="shared" si="215"/>
        <v>0</v>
      </c>
      <c r="X88" s="6">
        <f t="shared" si="215"/>
        <v>0</v>
      </c>
      <c r="Y88" s="6">
        <f t="shared" si="215"/>
        <v>1617</v>
      </c>
      <c r="Z88" s="6">
        <f t="shared" si="215"/>
        <v>0</v>
      </c>
      <c r="AA88" s="6">
        <f t="shared" ref="AA88:AF88" si="216">AA89+AA90</f>
        <v>0</v>
      </c>
      <c r="AB88" s="6">
        <f t="shared" si="216"/>
        <v>0</v>
      </c>
      <c r="AC88" s="6">
        <f t="shared" si="216"/>
        <v>0</v>
      </c>
      <c r="AD88" s="6">
        <f t="shared" si="216"/>
        <v>0</v>
      </c>
      <c r="AE88" s="6">
        <f t="shared" si="216"/>
        <v>1617</v>
      </c>
      <c r="AF88" s="6">
        <f t="shared" si="216"/>
        <v>0</v>
      </c>
      <c r="AG88" s="6">
        <f t="shared" ref="AG88:AL88" si="217">AG89+AG90</f>
        <v>0</v>
      </c>
      <c r="AH88" s="6">
        <f t="shared" si="217"/>
        <v>0</v>
      </c>
      <c r="AI88" s="6">
        <f t="shared" si="217"/>
        <v>0</v>
      </c>
      <c r="AJ88" s="6">
        <f t="shared" si="217"/>
        <v>0</v>
      </c>
      <c r="AK88" s="6">
        <f t="shared" si="217"/>
        <v>1617</v>
      </c>
      <c r="AL88" s="6">
        <f t="shared" si="217"/>
        <v>0</v>
      </c>
      <c r="AM88" s="6">
        <f t="shared" ref="AM88:AR88" si="218">AM89+AM90</f>
        <v>0</v>
      </c>
      <c r="AN88" s="6">
        <f t="shared" si="218"/>
        <v>0</v>
      </c>
      <c r="AO88" s="6">
        <f t="shared" si="218"/>
        <v>0</v>
      </c>
      <c r="AP88" s="6">
        <f t="shared" si="218"/>
        <v>0</v>
      </c>
      <c r="AQ88" s="6">
        <f t="shared" si="218"/>
        <v>1617</v>
      </c>
      <c r="AR88" s="6">
        <f t="shared" si="218"/>
        <v>0</v>
      </c>
      <c r="AS88" s="6">
        <f t="shared" ref="AS88:AX88" si="219">AS89+AS90</f>
        <v>0</v>
      </c>
      <c r="AT88" s="6">
        <f t="shared" si="219"/>
        <v>0</v>
      </c>
      <c r="AU88" s="6">
        <f t="shared" si="219"/>
        <v>0</v>
      </c>
      <c r="AV88" s="6">
        <f t="shared" si="219"/>
        <v>0</v>
      </c>
      <c r="AW88" s="6">
        <f t="shared" si="219"/>
        <v>1617</v>
      </c>
      <c r="AX88" s="6">
        <f t="shared" si="219"/>
        <v>0</v>
      </c>
      <c r="AY88" s="6">
        <f t="shared" ref="AY88:BD88" si="220">AY89+AY90</f>
        <v>0</v>
      </c>
      <c r="AZ88" s="6">
        <f t="shared" si="220"/>
        <v>0</v>
      </c>
      <c r="BA88" s="6">
        <f t="shared" si="220"/>
        <v>0</v>
      </c>
      <c r="BB88" s="6">
        <f t="shared" si="220"/>
        <v>0</v>
      </c>
      <c r="BC88" s="6">
        <f t="shared" si="220"/>
        <v>1617</v>
      </c>
      <c r="BD88" s="6">
        <f t="shared" si="220"/>
        <v>0</v>
      </c>
      <c r="BE88" s="6">
        <f t="shared" ref="BE88:BJ88" si="221">BE89+BE90</f>
        <v>0</v>
      </c>
      <c r="BF88" s="6">
        <f t="shared" si="221"/>
        <v>0</v>
      </c>
      <c r="BG88" s="6">
        <f t="shared" si="221"/>
        <v>0</v>
      </c>
      <c r="BH88" s="6">
        <f t="shared" si="221"/>
        <v>0</v>
      </c>
      <c r="BI88" s="6">
        <f t="shared" si="221"/>
        <v>1617</v>
      </c>
      <c r="BJ88" s="6">
        <f t="shared" si="221"/>
        <v>0</v>
      </c>
      <c r="BK88" s="6">
        <f t="shared" ref="BK88:BP88" si="222">BK89+BK90</f>
        <v>0</v>
      </c>
      <c r="BL88" s="6">
        <f t="shared" si="222"/>
        <v>0</v>
      </c>
      <c r="BM88" s="6">
        <f t="shared" si="222"/>
        <v>0</v>
      </c>
      <c r="BN88" s="6">
        <f t="shared" si="222"/>
        <v>0</v>
      </c>
      <c r="BO88" s="6">
        <f t="shared" si="222"/>
        <v>1617</v>
      </c>
      <c r="BP88" s="6">
        <f t="shared" si="222"/>
        <v>0</v>
      </c>
      <c r="BQ88" s="6">
        <f t="shared" ref="BQ88:BV88" si="223">BQ89+BQ90</f>
        <v>0</v>
      </c>
      <c r="BR88" s="6">
        <f t="shared" si="223"/>
        <v>0</v>
      </c>
      <c r="BS88" s="6">
        <f t="shared" si="223"/>
        <v>0</v>
      </c>
      <c r="BT88" s="6">
        <f t="shared" si="223"/>
        <v>0</v>
      </c>
      <c r="BU88" s="6">
        <f t="shared" si="223"/>
        <v>1617</v>
      </c>
      <c r="BV88" s="6">
        <f t="shared" si="223"/>
        <v>0</v>
      </c>
      <c r="BW88" s="6">
        <f t="shared" ref="BW88:BX88" si="224">BW89+BW90</f>
        <v>462</v>
      </c>
      <c r="BX88" s="6">
        <f t="shared" si="224"/>
        <v>0</v>
      </c>
      <c r="BY88" s="21">
        <f t="shared" si="87"/>
        <v>28.571428571428569</v>
      </c>
      <c r="BZ88" s="21"/>
    </row>
    <row r="89" spans="1:78" ht="20.100000000000001" customHeight="1" x14ac:dyDescent="0.25">
      <c r="A89" s="19" t="s">
        <v>12</v>
      </c>
      <c r="B89" s="17">
        <f t="shared" si="99"/>
        <v>912</v>
      </c>
      <c r="C89" s="17" t="s">
        <v>19</v>
      </c>
      <c r="D89" s="17" t="s">
        <v>20</v>
      </c>
      <c r="E89" s="17" t="s">
        <v>49</v>
      </c>
      <c r="F89" s="17">
        <v>610</v>
      </c>
      <c r="G89" s="6">
        <v>972</v>
      </c>
      <c r="H89" s="6"/>
      <c r="I89" s="6"/>
      <c r="J89" s="6"/>
      <c r="K89" s="6"/>
      <c r="L89" s="6"/>
      <c r="M89" s="6">
        <f>G89+I89+J89+K89+L89</f>
        <v>972</v>
      </c>
      <c r="N89" s="6">
        <f>H89+L89</f>
        <v>0</v>
      </c>
      <c r="O89" s="6"/>
      <c r="P89" s="6"/>
      <c r="Q89" s="6"/>
      <c r="R89" s="6"/>
      <c r="S89" s="6">
        <f>M89+O89+P89+Q89+R89</f>
        <v>972</v>
      </c>
      <c r="T89" s="6">
        <f>N89+R89</f>
        <v>0</v>
      </c>
      <c r="U89" s="6"/>
      <c r="V89" s="6"/>
      <c r="W89" s="6"/>
      <c r="X89" s="6"/>
      <c r="Y89" s="6">
        <f>S89+U89+V89+W89+X89</f>
        <v>972</v>
      </c>
      <c r="Z89" s="6">
        <f>T89+X89</f>
        <v>0</v>
      </c>
      <c r="AA89" s="6"/>
      <c r="AB89" s="6"/>
      <c r="AC89" s="6"/>
      <c r="AD89" s="6"/>
      <c r="AE89" s="6">
        <f>Y89+AA89+AB89+AC89+AD89</f>
        <v>972</v>
      </c>
      <c r="AF89" s="6">
        <f>Z89+AD89</f>
        <v>0</v>
      </c>
      <c r="AG89" s="6"/>
      <c r="AH89" s="6"/>
      <c r="AI89" s="6"/>
      <c r="AJ89" s="6"/>
      <c r="AK89" s="6">
        <f>AE89+AG89+AH89+AI89+AJ89</f>
        <v>972</v>
      </c>
      <c r="AL89" s="6">
        <f>AF89+AJ89</f>
        <v>0</v>
      </c>
      <c r="AM89" s="6"/>
      <c r="AN89" s="6"/>
      <c r="AO89" s="6"/>
      <c r="AP89" s="6"/>
      <c r="AQ89" s="6">
        <f>AK89+AM89+AN89+AO89+AP89</f>
        <v>972</v>
      </c>
      <c r="AR89" s="6">
        <f>AL89+AP89</f>
        <v>0</v>
      </c>
      <c r="AS89" s="6"/>
      <c r="AT89" s="6"/>
      <c r="AU89" s="6"/>
      <c r="AV89" s="6"/>
      <c r="AW89" s="6">
        <f>AQ89+AS89+AT89+AU89+AV89</f>
        <v>972</v>
      </c>
      <c r="AX89" s="6">
        <f>AR89+AV89</f>
        <v>0</v>
      </c>
      <c r="AY89" s="6"/>
      <c r="AZ89" s="6"/>
      <c r="BA89" s="6"/>
      <c r="BB89" s="6"/>
      <c r="BC89" s="6">
        <f>AW89+AY89+AZ89+BA89+BB89</f>
        <v>972</v>
      </c>
      <c r="BD89" s="6">
        <f>AX89+BB89</f>
        <v>0</v>
      </c>
      <c r="BE89" s="6"/>
      <c r="BF89" s="6"/>
      <c r="BG89" s="6"/>
      <c r="BH89" s="6"/>
      <c r="BI89" s="6">
        <f>BC89+BE89+BF89+BG89+BH89</f>
        <v>972</v>
      </c>
      <c r="BJ89" s="6">
        <f>BD89+BH89</f>
        <v>0</v>
      </c>
      <c r="BK89" s="6"/>
      <c r="BL89" s="6"/>
      <c r="BM89" s="6"/>
      <c r="BN89" s="6"/>
      <c r="BO89" s="6">
        <f>BI89+BK89+BL89+BM89+BN89</f>
        <v>972</v>
      </c>
      <c r="BP89" s="6">
        <f>BJ89+BN89</f>
        <v>0</v>
      </c>
      <c r="BQ89" s="6"/>
      <c r="BR89" s="6"/>
      <c r="BS89" s="6"/>
      <c r="BT89" s="6"/>
      <c r="BU89" s="6">
        <f>BO89+BQ89+BR89+BS89+BT89</f>
        <v>972</v>
      </c>
      <c r="BV89" s="6">
        <f>BP89+BT89</f>
        <v>0</v>
      </c>
      <c r="BW89" s="6">
        <v>341</v>
      </c>
      <c r="BX89" s="6"/>
      <c r="BY89" s="21">
        <f t="shared" si="87"/>
        <v>35.08230452674897</v>
      </c>
      <c r="BZ89" s="21"/>
    </row>
    <row r="90" spans="1:78" ht="20.100000000000001" customHeight="1" x14ac:dyDescent="0.25">
      <c r="A90" s="19" t="s">
        <v>22</v>
      </c>
      <c r="B90" s="17">
        <f t="shared" ref="B90:B123" si="225">B89</f>
        <v>912</v>
      </c>
      <c r="C90" s="17" t="s">
        <v>19</v>
      </c>
      <c r="D90" s="17" t="s">
        <v>20</v>
      </c>
      <c r="E90" s="17" t="s">
        <v>49</v>
      </c>
      <c r="F90" s="17">
        <v>620</v>
      </c>
      <c r="G90" s="6">
        <v>645</v>
      </c>
      <c r="H90" s="6"/>
      <c r="I90" s="6"/>
      <c r="J90" s="6"/>
      <c r="K90" s="6"/>
      <c r="L90" s="6"/>
      <c r="M90" s="6">
        <f>G90+I90+J90+K90+L90</f>
        <v>645</v>
      </c>
      <c r="N90" s="6">
        <f>H90+L90</f>
        <v>0</v>
      </c>
      <c r="O90" s="6"/>
      <c r="P90" s="6"/>
      <c r="Q90" s="6"/>
      <c r="R90" s="6"/>
      <c r="S90" s="6">
        <f>M90+O90+P90+Q90+R90</f>
        <v>645</v>
      </c>
      <c r="T90" s="6">
        <f>N90+R90</f>
        <v>0</v>
      </c>
      <c r="U90" s="6"/>
      <c r="V90" s="6"/>
      <c r="W90" s="6"/>
      <c r="X90" s="6"/>
      <c r="Y90" s="6">
        <f>S90+U90+V90+W90+X90</f>
        <v>645</v>
      </c>
      <c r="Z90" s="6">
        <f>T90+X90</f>
        <v>0</v>
      </c>
      <c r="AA90" s="6"/>
      <c r="AB90" s="6"/>
      <c r="AC90" s="6"/>
      <c r="AD90" s="6"/>
      <c r="AE90" s="6">
        <f>Y90+AA90+AB90+AC90+AD90</f>
        <v>645</v>
      </c>
      <c r="AF90" s="6">
        <f>Z90+AD90</f>
        <v>0</v>
      </c>
      <c r="AG90" s="6"/>
      <c r="AH90" s="6"/>
      <c r="AI90" s="6"/>
      <c r="AJ90" s="6"/>
      <c r="AK90" s="6">
        <f>AE90+AG90+AH90+AI90+AJ90</f>
        <v>645</v>
      </c>
      <c r="AL90" s="6">
        <f>AF90+AJ90</f>
        <v>0</v>
      </c>
      <c r="AM90" s="6"/>
      <c r="AN90" s="6"/>
      <c r="AO90" s="6"/>
      <c r="AP90" s="6"/>
      <c r="AQ90" s="6">
        <f>AK90+AM90+AN90+AO90+AP90</f>
        <v>645</v>
      </c>
      <c r="AR90" s="6">
        <f>AL90+AP90</f>
        <v>0</v>
      </c>
      <c r="AS90" s="6"/>
      <c r="AT90" s="6"/>
      <c r="AU90" s="6"/>
      <c r="AV90" s="6"/>
      <c r="AW90" s="6">
        <f>AQ90+AS90+AT90+AU90+AV90</f>
        <v>645</v>
      </c>
      <c r="AX90" s="6">
        <f>AR90+AV90</f>
        <v>0</v>
      </c>
      <c r="AY90" s="6"/>
      <c r="AZ90" s="6"/>
      <c r="BA90" s="6"/>
      <c r="BB90" s="6"/>
      <c r="BC90" s="6">
        <f>AW90+AY90+AZ90+BA90+BB90</f>
        <v>645</v>
      </c>
      <c r="BD90" s="6">
        <f>AX90+BB90</f>
        <v>0</v>
      </c>
      <c r="BE90" s="6"/>
      <c r="BF90" s="6"/>
      <c r="BG90" s="6"/>
      <c r="BH90" s="6"/>
      <c r="BI90" s="6">
        <f>BC90+BE90+BF90+BG90+BH90</f>
        <v>645</v>
      </c>
      <c r="BJ90" s="6">
        <f>BD90+BH90</f>
        <v>0</v>
      </c>
      <c r="BK90" s="6"/>
      <c r="BL90" s="6"/>
      <c r="BM90" s="6"/>
      <c r="BN90" s="6"/>
      <c r="BO90" s="6">
        <f>BI90+BK90+BL90+BM90+BN90</f>
        <v>645</v>
      </c>
      <c r="BP90" s="6">
        <f>BJ90+BN90</f>
        <v>0</v>
      </c>
      <c r="BQ90" s="6"/>
      <c r="BR90" s="6"/>
      <c r="BS90" s="6"/>
      <c r="BT90" s="6"/>
      <c r="BU90" s="6">
        <f>BO90+BQ90+BR90+BS90+BT90</f>
        <v>645</v>
      </c>
      <c r="BV90" s="6">
        <f>BP90+BT90</f>
        <v>0</v>
      </c>
      <c r="BW90" s="6">
        <v>121</v>
      </c>
      <c r="BX90" s="6"/>
      <c r="BY90" s="21">
        <f t="shared" si="87"/>
        <v>18.759689922480622</v>
      </c>
      <c r="BZ90" s="21"/>
    </row>
    <row r="91" spans="1:78" ht="49.5" x14ac:dyDescent="0.25">
      <c r="A91" s="16" t="s">
        <v>60</v>
      </c>
      <c r="B91" s="17">
        <f>B90</f>
        <v>912</v>
      </c>
      <c r="C91" s="17" t="s">
        <v>19</v>
      </c>
      <c r="D91" s="17" t="s">
        <v>20</v>
      </c>
      <c r="E91" s="17" t="s">
        <v>68</v>
      </c>
      <c r="F91" s="6"/>
      <c r="G91" s="6">
        <f t="shared" ref="G91:V93" si="226">G92</f>
        <v>2000</v>
      </c>
      <c r="H91" s="6">
        <f t="shared" si="226"/>
        <v>0</v>
      </c>
      <c r="I91" s="6">
        <f t="shared" si="226"/>
        <v>0</v>
      </c>
      <c r="J91" s="6">
        <f t="shared" si="226"/>
        <v>0</v>
      </c>
      <c r="K91" s="6">
        <f t="shared" si="226"/>
        <v>0</v>
      </c>
      <c r="L91" s="6">
        <f t="shared" si="226"/>
        <v>0</v>
      </c>
      <c r="M91" s="6">
        <f t="shared" si="226"/>
        <v>2000</v>
      </c>
      <c r="N91" s="6">
        <f t="shared" si="226"/>
        <v>0</v>
      </c>
      <c r="O91" s="6">
        <f t="shared" si="226"/>
        <v>0</v>
      </c>
      <c r="P91" s="6">
        <f t="shared" si="226"/>
        <v>0</v>
      </c>
      <c r="Q91" s="6">
        <f t="shared" si="226"/>
        <v>0</v>
      </c>
      <c r="R91" s="6">
        <f t="shared" si="226"/>
        <v>0</v>
      </c>
      <c r="S91" s="6">
        <f t="shared" si="226"/>
        <v>2000</v>
      </c>
      <c r="T91" s="6">
        <f t="shared" si="226"/>
        <v>0</v>
      </c>
      <c r="U91" s="6">
        <f t="shared" si="226"/>
        <v>0</v>
      </c>
      <c r="V91" s="6">
        <f t="shared" si="226"/>
        <v>0</v>
      </c>
      <c r="W91" s="6">
        <f t="shared" ref="U91:AJ93" si="227">W92</f>
        <v>0</v>
      </c>
      <c r="X91" s="6">
        <f t="shared" si="227"/>
        <v>0</v>
      </c>
      <c r="Y91" s="6">
        <f t="shared" si="227"/>
        <v>2000</v>
      </c>
      <c r="Z91" s="6">
        <f t="shared" si="227"/>
        <v>0</v>
      </c>
      <c r="AA91" s="6">
        <f t="shared" si="227"/>
        <v>0</v>
      </c>
      <c r="AB91" s="6">
        <f t="shared" si="227"/>
        <v>0</v>
      </c>
      <c r="AC91" s="6">
        <f t="shared" si="227"/>
        <v>0</v>
      </c>
      <c r="AD91" s="6">
        <f t="shared" si="227"/>
        <v>0</v>
      </c>
      <c r="AE91" s="6">
        <f t="shared" si="227"/>
        <v>2000</v>
      </c>
      <c r="AF91" s="6">
        <f t="shared" si="227"/>
        <v>0</v>
      </c>
      <c r="AG91" s="6">
        <f t="shared" si="227"/>
        <v>0</v>
      </c>
      <c r="AH91" s="6">
        <f t="shared" si="227"/>
        <v>0</v>
      </c>
      <c r="AI91" s="6">
        <f t="shared" si="227"/>
        <v>0</v>
      </c>
      <c r="AJ91" s="6">
        <f t="shared" si="227"/>
        <v>0</v>
      </c>
      <c r="AK91" s="6">
        <f t="shared" ref="AG91:AV93" si="228">AK92</f>
        <v>2000</v>
      </c>
      <c r="AL91" s="6">
        <f t="shared" si="228"/>
        <v>0</v>
      </c>
      <c r="AM91" s="6">
        <f t="shared" si="228"/>
        <v>0</v>
      </c>
      <c r="AN91" s="6">
        <f t="shared" si="228"/>
        <v>0</v>
      </c>
      <c r="AO91" s="6">
        <f t="shared" si="228"/>
        <v>0</v>
      </c>
      <c r="AP91" s="6">
        <f t="shared" si="228"/>
        <v>0</v>
      </c>
      <c r="AQ91" s="6">
        <f t="shared" si="228"/>
        <v>2000</v>
      </c>
      <c r="AR91" s="6">
        <f t="shared" si="228"/>
        <v>0</v>
      </c>
      <c r="AS91" s="6">
        <f t="shared" si="228"/>
        <v>0</v>
      </c>
      <c r="AT91" s="6">
        <f t="shared" si="228"/>
        <v>0</v>
      </c>
      <c r="AU91" s="6">
        <f t="shared" si="228"/>
        <v>0</v>
      </c>
      <c r="AV91" s="6">
        <f t="shared" si="228"/>
        <v>0</v>
      </c>
      <c r="AW91" s="6">
        <f t="shared" ref="AS91:BH93" si="229">AW92</f>
        <v>2000</v>
      </c>
      <c r="AX91" s="6">
        <f t="shared" si="229"/>
        <v>0</v>
      </c>
      <c r="AY91" s="6">
        <f t="shared" si="229"/>
        <v>0</v>
      </c>
      <c r="AZ91" s="6">
        <f t="shared" si="229"/>
        <v>0</v>
      </c>
      <c r="BA91" s="6">
        <f t="shared" si="229"/>
        <v>0</v>
      </c>
      <c r="BB91" s="6">
        <f t="shared" si="229"/>
        <v>0</v>
      </c>
      <c r="BC91" s="6">
        <f t="shared" si="229"/>
        <v>2000</v>
      </c>
      <c r="BD91" s="6">
        <f t="shared" si="229"/>
        <v>0</v>
      </c>
      <c r="BE91" s="6">
        <f t="shared" si="229"/>
        <v>0</v>
      </c>
      <c r="BF91" s="6">
        <f t="shared" si="229"/>
        <v>0</v>
      </c>
      <c r="BG91" s="6">
        <f t="shared" si="229"/>
        <v>0</v>
      </c>
      <c r="BH91" s="6">
        <f t="shared" si="229"/>
        <v>0</v>
      </c>
      <c r="BI91" s="6">
        <f t="shared" ref="BE91:BT93" si="230">BI92</f>
        <v>2000</v>
      </c>
      <c r="BJ91" s="6">
        <f t="shared" si="230"/>
        <v>0</v>
      </c>
      <c r="BK91" s="6">
        <f t="shared" si="230"/>
        <v>0</v>
      </c>
      <c r="BL91" s="6">
        <f t="shared" si="230"/>
        <v>0</v>
      </c>
      <c r="BM91" s="6">
        <f t="shared" si="230"/>
        <v>0</v>
      </c>
      <c r="BN91" s="6">
        <f t="shared" si="230"/>
        <v>0</v>
      </c>
      <c r="BO91" s="6">
        <f t="shared" si="230"/>
        <v>2000</v>
      </c>
      <c r="BP91" s="6">
        <f t="shared" si="230"/>
        <v>0</v>
      </c>
      <c r="BQ91" s="6">
        <f t="shared" si="230"/>
        <v>0</v>
      </c>
      <c r="BR91" s="6">
        <f t="shared" si="230"/>
        <v>0</v>
      </c>
      <c r="BS91" s="6">
        <f t="shared" si="230"/>
        <v>0</v>
      </c>
      <c r="BT91" s="6">
        <f t="shared" si="230"/>
        <v>0</v>
      </c>
      <c r="BU91" s="6">
        <f t="shared" ref="BQ91:BX93" si="231">BU92</f>
        <v>2000</v>
      </c>
      <c r="BV91" s="6">
        <f t="shared" si="231"/>
        <v>0</v>
      </c>
      <c r="BW91" s="6">
        <f t="shared" si="231"/>
        <v>0</v>
      </c>
      <c r="BX91" s="6">
        <f t="shared" si="231"/>
        <v>0</v>
      </c>
      <c r="BY91" s="21">
        <f t="shared" si="87"/>
        <v>0</v>
      </c>
      <c r="BZ91" s="21"/>
    </row>
    <row r="92" spans="1:78" ht="20.100000000000001" customHeight="1" x14ac:dyDescent="0.25">
      <c r="A92" s="19" t="s">
        <v>69</v>
      </c>
      <c r="B92" s="17">
        <f t="shared" si="225"/>
        <v>912</v>
      </c>
      <c r="C92" s="17" t="s">
        <v>19</v>
      </c>
      <c r="D92" s="17" t="s">
        <v>20</v>
      </c>
      <c r="E92" s="17" t="s">
        <v>67</v>
      </c>
      <c r="F92" s="17"/>
      <c r="G92" s="6">
        <f t="shared" si="226"/>
        <v>2000</v>
      </c>
      <c r="H92" s="6">
        <f t="shared" si="226"/>
        <v>0</v>
      </c>
      <c r="I92" s="6">
        <f t="shared" si="226"/>
        <v>0</v>
      </c>
      <c r="J92" s="6">
        <f t="shared" si="226"/>
        <v>0</v>
      </c>
      <c r="K92" s="6">
        <f t="shared" si="226"/>
        <v>0</v>
      </c>
      <c r="L92" s="6">
        <f t="shared" si="226"/>
        <v>0</v>
      </c>
      <c r="M92" s="6">
        <f t="shared" si="226"/>
        <v>2000</v>
      </c>
      <c r="N92" s="6">
        <f t="shared" si="226"/>
        <v>0</v>
      </c>
      <c r="O92" s="6">
        <f t="shared" si="226"/>
        <v>0</v>
      </c>
      <c r="P92" s="6">
        <f t="shared" si="226"/>
        <v>0</v>
      </c>
      <c r="Q92" s="6">
        <f t="shared" si="226"/>
        <v>0</v>
      </c>
      <c r="R92" s="6">
        <f t="shared" si="226"/>
        <v>0</v>
      </c>
      <c r="S92" s="6">
        <f t="shared" si="226"/>
        <v>2000</v>
      </c>
      <c r="T92" s="6">
        <f t="shared" si="226"/>
        <v>0</v>
      </c>
      <c r="U92" s="6">
        <f t="shared" si="227"/>
        <v>0</v>
      </c>
      <c r="V92" s="6">
        <f t="shared" si="227"/>
        <v>0</v>
      </c>
      <c r="W92" s="6">
        <f t="shared" si="227"/>
        <v>0</v>
      </c>
      <c r="X92" s="6">
        <f t="shared" si="227"/>
        <v>0</v>
      </c>
      <c r="Y92" s="6">
        <f t="shared" si="227"/>
        <v>2000</v>
      </c>
      <c r="Z92" s="6">
        <f t="shared" si="227"/>
        <v>0</v>
      </c>
      <c r="AA92" s="6">
        <f t="shared" si="227"/>
        <v>0</v>
      </c>
      <c r="AB92" s="6">
        <f t="shared" si="227"/>
        <v>0</v>
      </c>
      <c r="AC92" s="6">
        <f t="shared" si="227"/>
        <v>0</v>
      </c>
      <c r="AD92" s="6">
        <f t="shared" si="227"/>
        <v>0</v>
      </c>
      <c r="AE92" s="6">
        <f t="shared" si="227"/>
        <v>2000</v>
      </c>
      <c r="AF92" s="6">
        <f t="shared" si="227"/>
        <v>0</v>
      </c>
      <c r="AG92" s="6">
        <f t="shared" si="228"/>
        <v>0</v>
      </c>
      <c r="AH92" s="6">
        <f t="shared" si="228"/>
        <v>0</v>
      </c>
      <c r="AI92" s="6">
        <f t="shared" si="228"/>
        <v>0</v>
      </c>
      <c r="AJ92" s="6">
        <f t="shared" si="228"/>
        <v>0</v>
      </c>
      <c r="AK92" s="6">
        <f t="shared" si="228"/>
        <v>2000</v>
      </c>
      <c r="AL92" s="6">
        <f t="shared" si="228"/>
        <v>0</v>
      </c>
      <c r="AM92" s="6">
        <f t="shared" si="228"/>
        <v>0</v>
      </c>
      <c r="AN92" s="6">
        <f t="shared" si="228"/>
        <v>0</v>
      </c>
      <c r="AO92" s="6">
        <f t="shared" si="228"/>
        <v>0</v>
      </c>
      <c r="AP92" s="6">
        <f t="shared" si="228"/>
        <v>0</v>
      </c>
      <c r="AQ92" s="6">
        <f t="shared" si="228"/>
        <v>2000</v>
      </c>
      <c r="AR92" s="6">
        <f t="shared" si="228"/>
        <v>0</v>
      </c>
      <c r="AS92" s="6">
        <f t="shared" si="229"/>
        <v>0</v>
      </c>
      <c r="AT92" s="6">
        <f t="shared" si="229"/>
        <v>0</v>
      </c>
      <c r="AU92" s="6">
        <f t="shared" si="229"/>
        <v>0</v>
      </c>
      <c r="AV92" s="6">
        <f t="shared" si="229"/>
        <v>0</v>
      </c>
      <c r="AW92" s="6">
        <f t="shared" si="229"/>
        <v>2000</v>
      </c>
      <c r="AX92" s="6">
        <f t="shared" si="229"/>
        <v>0</v>
      </c>
      <c r="AY92" s="6">
        <f t="shared" si="229"/>
        <v>0</v>
      </c>
      <c r="AZ92" s="6">
        <f t="shared" si="229"/>
        <v>0</v>
      </c>
      <c r="BA92" s="6">
        <f t="shared" si="229"/>
        <v>0</v>
      </c>
      <c r="BB92" s="6">
        <f t="shared" si="229"/>
        <v>0</v>
      </c>
      <c r="BC92" s="6">
        <f t="shared" si="229"/>
        <v>2000</v>
      </c>
      <c r="BD92" s="6">
        <f t="shared" si="229"/>
        <v>0</v>
      </c>
      <c r="BE92" s="6">
        <f t="shared" si="230"/>
        <v>0</v>
      </c>
      <c r="BF92" s="6">
        <f t="shared" si="230"/>
        <v>0</v>
      </c>
      <c r="BG92" s="6">
        <f t="shared" si="230"/>
        <v>0</v>
      </c>
      <c r="BH92" s="6">
        <f t="shared" si="230"/>
        <v>0</v>
      </c>
      <c r="BI92" s="6">
        <f t="shared" si="230"/>
        <v>2000</v>
      </c>
      <c r="BJ92" s="6">
        <f t="shared" si="230"/>
        <v>0</v>
      </c>
      <c r="BK92" s="6">
        <f t="shared" si="230"/>
        <v>0</v>
      </c>
      <c r="BL92" s="6">
        <f t="shared" si="230"/>
        <v>0</v>
      </c>
      <c r="BM92" s="6">
        <f t="shared" si="230"/>
        <v>0</v>
      </c>
      <c r="BN92" s="6">
        <f t="shared" si="230"/>
        <v>0</v>
      </c>
      <c r="BO92" s="6">
        <f t="shared" si="230"/>
        <v>2000</v>
      </c>
      <c r="BP92" s="6">
        <f t="shared" si="230"/>
        <v>0</v>
      </c>
      <c r="BQ92" s="6">
        <f t="shared" si="231"/>
        <v>0</v>
      </c>
      <c r="BR92" s="6">
        <f t="shared" si="231"/>
        <v>0</v>
      </c>
      <c r="BS92" s="6">
        <f t="shared" si="231"/>
        <v>0</v>
      </c>
      <c r="BT92" s="6">
        <f t="shared" si="231"/>
        <v>0</v>
      </c>
      <c r="BU92" s="6">
        <f t="shared" si="231"/>
        <v>2000</v>
      </c>
      <c r="BV92" s="6">
        <f t="shared" si="231"/>
        <v>0</v>
      </c>
      <c r="BW92" s="6">
        <f t="shared" si="231"/>
        <v>0</v>
      </c>
      <c r="BX92" s="6">
        <f t="shared" si="231"/>
        <v>0</v>
      </c>
      <c r="BY92" s="21">
        <f t="shared" si="87"/>
        <v>0</v>
      </c>
      <c r="BZ92" s="21"/>
    </row>
    <row r="93" spans="1:78" ht="20.100000000000001" customHeight="1" x14ac:dyDescent="0.25">
      <c r="A93" s="19" t="s">
        <v>55</v>
      </c>
      <c r="B93" s="17">
        <f t="shared" si="225"/>
        <v>912</v>
      </c>
      <c r="C93" s="17" t="s">
        <v>19</v>
      </c>
      <c r="D93" s="17" t="s">
        <v>20</v>
      </c>
      <c r="E93" s="17" t="s">
        <v>67</v>
      </c>
      <c r="F93" s="17">
        <v>800</v>
      </c>
      <c r="G93" s="6">
        <f t="shared" si="226"/>
        <v>2000</v>
      </c>
      <c r="H93" s="6">
        <f t="shared" si="226"/>
        <v>0</v>
      </c>
      <c r="I93" s="6">
        <f t="shared" si="226"/>
        <v>0</v>
      </c>
      <c r="J93" s="6">
        <f t="shared" si="226"/>
        <v>0</v>
      </c>
      <c r="K93" s="6">
        <f t="shared" si="226"/>
        <v>0</v>
      </c>
      <c r="L93" s="6">
        <f t="shared" si="226"/>
        <v>0</v>
      </c>
      <c r="M93" s="6">
        <f t="shared" si="226"/>
        <v>2000</v>
      </c>
      <c r="N93" s="6">
        <f t="shared" si="226"/>
        <v>0</v>
      </c>
      <c r="O93" s="6">
        <f t="shared" si="226"/>
        <v>0</v>
      </c>
      <c r="P93" s="6">
        <f t="shared" si="226"/>
        <v>0</v>
      </c>
      <c r="Q93" s="6">
        <f t="shared" si="226"/>
        <v>0</v>
      </c>
      <c r="R93" s="6">
        <f t="shared" si="226"/>
        <v>0</v>
      </c>
      <c r="S93" s="6">
        <f t="shared" si="226"/>
        <v>2000</v>
      </c>
      <c r="T93" s="6">
        <f t="shared" si="226"/>
        <v>0</v>
      </c>
      <c r="U93" s="6">
        <f t="shared" si="227"/>
        <v>0</v>
      </c>
      <c r="V93" s="6">
        <f t="shared" si="227"/>
        <v>0</v>
      </c>
      <c r="W93" s="6">
        <f t="shared" si="227"/>
        <v>0</v>
      </c>
      <c r="X93" s="6">
        <f t="shared" si="227"/>
        <v>0</v>
      </c>
      <c r="Y93" s="6">
        <f t="shared" si="227"/>
        <v>2000</v>
      </c>
      <c r="Z93" s="6">
        <f t="shared" si="227"/>
        <v>0</v>
      </c>
      <c r="AA93" s="6">
        <f t="shared" si="227"/>
        <v>0</v>
      </c>
      <c r="AB93" s="6">
        <f t="shared" si="227"/>
        <v>0</v>
      </c>
      <c r="AC93" s="6">
        <f t="shared" si="227"/>
        <v>0</v>
      </c>
      <c r="AD93" s="6">
        <f t="shared" si="227"/>
        <v>0</v>
      </c>
      <c r="AE93" s="6">
        <f t="shared" si="227"/>
        <v>2000</v>
      </c>
      <c r="AF93" s="6">
        <f t="shared" si="227"/>
        <v>0</v>
      </c>
      <c r="AG93" s="6">
        <f t="shared" si="228"/>
        <v>0</v>
      </c>
      <c r="AH93" s="6">
        <f t="shared" si="228"/>
        <v>0</v>
      </c>
      <c r="AI93" s="6">
        <f t="shared" si="228"/>
        <v>0</v>
      </c>
      <c r="AJ93" s="6">
        <f t="shared" si="228"/>
        <v>0</v>
      </c>
      <c r="AK93" s="6">
        <f t="shared" si="228"/>
        <v>2000</v>
      </c>
      <c r="AL93" s="6">
        <f t="shared" si="228"/>
        <v>0</v>
      </c>
      <c r="AM93" s="6">
        <f t="shared" si="228"/>
        <v>0</v>
      </c>
      <c r="AN93" s="6">
        <f t="shared" si="228"/>
        <v>0</v>
      </c>
      <c r="AO93" s="6">
        <f t="shared" si="228"/>
        <v>0</v>
      </c>
      <c r="AP93" s="6">
        <f t="shared" si="228"/>
        <v>0</v>
      </c>
      <c r="AQ93" s="6">
        <f t="shared" si="228"/>
        <v>2000</v>
      </c>
      <c r="AR93" s="6">
        <f t="shared" si="228"/>
        <v>0</v>
      </c>
      <c r="AS93" s="6">
        <f t="shared" si="229"/>
        <v>0</v>
      </c>
      <c r="AT93" s="6">
        <f t="shared" si="229"/>
        <v>0</v>
      </c>
      <c r="AU93" s="6">
        <f t="shared" si="229"/>
        <v>0</v>
      </c>
      <c r="AV93" s="6">
        <f t="shared" si="229"/>
        <v>0</v>
      </c>
      <c r="AW93" s="6">
        <f t="shared" si="229"/>
        <v>2000</v>
      </c>
      <c r="AX93" s="6">
        <f t="shared" si="229"/>
        <v>0</v>
      </c>
      <c r="AY93" s="6">
        <f t="shared" si="229"/>
        <v>0</v>
      </c>
      <c r="AZ93" s="6">
        <f t="shared" si="229"/>
        <v>0</v>
      </c>
      <c r="BA93" s="6">
        <f t="shared" si="229"/>
        <v>0</v>
      </c>
      <c r="BB93" s="6">
        <f t="shared" si="229"/>
        <v>0</v>
      </c>
      <c r="BC93" s="6">
        <f t="shared" si="229"/>
        <v>2000</v>
      </c>
      <c r="BD93" s="6">
        <f t="shared" si="229"/>
        <v>0</v>
      </c>
      <c r="BE93" s="6">
        <f t="shared" si="230"/>
        <v>0</v>
      </c>
      <c r="BF93" s="6">
        <f t="shared" si="230"/>
        <v>0</v>
      </c>
      <c r="BG93" s="6">
        <f t="shared" si="230"/>
        <v>0</v>
      </c>
      <c r="BH93" s="6">
        <f t="shared" si="230"/>
        <v>0</v>
      </c>
      <c r="BI93" s="6">
        <f t="shared" si="230"/>
        <v>2000</v>
      </c>
      <c r="BJ93" s="6">
        <f t="shared" si="230"/>
        <v>0</v>
      </c>
      <c r="BK93" s="6">
        <f t="shared" si="230"/>
        <v>0</v>
      </c>
      <c r="BL93" s="6">
        <f t="shared" si="230"/>
        <v>0</v>
      </c>
      <c r="BM93" s="6">
        <f t="shared" si="230"/>
        <v>0</v>
      </c>
      <c r="BN93" s="6">
        <f t="shared" si="230"/>
        <v>0</v>
      </c>
      <c r="BO93" s="6">
        <f t="shared" si="230"/>
        <v>2000</v>
      </c>
      <c r="BP93" s="6">
        <f t="shared" si="230"/>
        <v>0</v>
      </c>
      <c r="BQ93" s="6">
        <f t="shared" si="231"/>
        <v>0</v>
      </c>
      <c r="BR93" s="6">
        <f t="shared" si="231"/>
        <v>0</v>
      </c>
      <c r="BS93" s="6">
        <f t="shared" si="231"/>
        <v>0</v>
      </c>
      <c r="BT93" s="6">
        <f t="shared" si="231"/>
        <v>0</v>
      </c>
      <c r="BU93" s="6">
        <f t="shared" si="231"/>
        <v>2000</v>
      </c>
      <c r="BV93" s="6">
        <f t="shared" si="231"/>
        <v>0</v>
      </c>
      <c r="BW93" s="6">
        <f t="shared" si="231"/>
        <v>0</v>
      </c>
      <c r="BX93" s="6">
        <f t="shared" si="231"/>
        <v>0</v>
      </c>
      <c r="BY93" s="21">
        <f t="shared" si="87"/>
        <v>0</v>
      </c>
      <c r="BZ93" s="21"/>
    </row>
    <row r="94" spans="1:78" ht="49.5" x14ac:dyDescent="0.25">
      <c r="A94" s="16" t="s">
        <v>66</v>
      </c>
      <c r="B94" s="17">
        <f t="shared" si="225"/>
        <v>912</v>
      </c>
      <c r="C94" s="17" t="s">
        <v>19</v>
      </c>
      <c r="D94" s="17" t="s">
        <v>20</v>
      </c>
      <c r="E94" s="17" t="s">
        <v>67</v>
      </c>
      <c r="F94" s="6">
        <v>810</v>
      </c>
      <c r="G94" s="6">
        <v>2000</v>
      </c>
      <c r="H94" s="6"/>
      <c r="I94" s="6"/>
      <c r="J94" s="6"/>
      <c r="K94" s="6"/>
      <c r="L94" s="6"/>
      <c r="M94" s="6">
        <f>G94+I94+J94+K94+L94</f>
        <v>2000</v>
      </c>
      <c r="N94" s="7">
        <f>H94+L94</f>
        <v>0</v>
      </c>
      <c r="O94" s="6"/>
      <c r="P94" s="6"/>
      <c r="Q94" s="6"/>
      <c r="R94" s="6"/>
      <c r="S94" s="6">
        <f>M94+O94+P94+Q94+R94</f>
        <v>2000</v>
      </c>
      <c r="T94" s="7">
        <f>N94+R94</f>
        <v>0</v>
      </c>
      <c r="U94" s="6"/>
      <c r="V94" s="6"/>
      <c r="W94" s="6"/>
      <c r="X94" s="6"/>
      <c r="Y94" s="6">
        <f>S94+U94+V94+W94+X94</f>
        <v>2000</v>
      </c>
      <c r="Z94" s="7">
        <f>T94+X94</f>
        <v>0</v>
      </c>
      <c r="AA94" s="6"/>
      <c r="AB94" s="6"/>
      <c r="AC94" s="6"/>
      <c r="AD94" s="6"/>
      <c r="AE94" s="6">
        <f>Y94+AA94+AB94+AC94+AD94</f>
        <v>2000</v>
      </c>
      <c r="AF94" s="7">
        <f>Z94+AD94</f>
        <v>0</v>
      </c>
      <c r="AG94" s="6"/>
      <c r="AH94" s="6"/>
      <c r="AI94" s="6"/>
      <c r="AJ94" s="6"/>
      <c r="AK94" s="6">
        <f>AE94+AG94+AH94+AI94+AJ94</f>
        <v>2000</v>
      </c>
      <c r="AL94" s="7">
        <f>AF94+AJ94</f>
        <v>0</v>
      </c>
      <c r="AM94" s="6"/>
      <c r="AN94" s="6"/>
      <c r="AO94" s="6"/>
      <c r="AP94" s="6"/>
      <c r="AQ94" s="6">
        <f>AK94+AM94+AN94+AO94+AP94</f>
        <v>2000</v>
      </c>
      <c r="AR94" s="7">
        <f>AL94+AP94</f>
        <v>0</v>
      </c>
      <c r="AS94" s="6"/>
      <c r="AT94" s="6"/>
      <c r="AU94" s="6"/>
      <c r="AV94" s="6"/>
      <c r="AW94" s="6">
        <f>AQ94+AS94+AT94+AU94+AV94</f>
        <v>2000</v>
      </c>
      <c r="AX94" s="7">
        <f>AR94+AV94</f>
        <v>0</v>
      </c>
      <c r="AY94" s="6"/>
      <c r="AZ94" s="6"/>
      <c r="BA94" s="6"/>
      <c r="BB94" s="6"/>
      <c r="BC94" s="6">
        <f>AW94+AY94+AZ94+BA94+BB94</f>
        <v>2000</v>
      </c>
      <c r="BD94" s="7">
        <f>AX94+BB94</f>
        <v>0</v>
      </c>
      <c r="BE94" s="6"/>
      <c r="BF94" s="6"/>
      <c r="BG94" s="6"/>
      <c r="BH94" s="6"/>
      <c r="BI94" s="6">
        <f>BC94+BE94+BF94+BG94+BH94</f>
        <v>2000</v>
      </c>
      <c r="BJ94" s="7">
        <f>BD94+BH94</f>
        <v>0</v>
      </c>
      <c r="BK94" s="6"/>
      <c r="BL94" s="6"/>
      <c r="BM94" s="6"/>
      <c r="BN94" s="6"/>
      <c r="BO94" s="6">
        <f>BI94+BK94+BL94+BM94+BN94</f>
        <v>2000</v>
      </c>
      <c r="BP94" s="7">
        <f>BJ94+BN94</f>
        <v>0</v>
      </c>
      <c r="BQ94" s="6"/>
      <c r="BR94" s="6"/>
      <c r="BS94" s="6"/>
      <c r="BT94" s="6"/>
      <c r="BU94" s="6">
        <f>BO94+BQ94+BR94+BS94+BT94</f>
        <v>2000</v>
      </c>
      <c r="BV94" s="7">
        <f>BP94+BT94</f>
        <v>0</v>
      </c>
      <c r="BW94" s="6"/>
      <c r="BX94" s="7"/>
      <c r="BY94" s="21">
        <f t="shared" si="87"/>
        <v>0</v>
      </c>
      <c r="BZ94" s="32"/>
    </row>
    <row r="95" spans="1:78" ht="33" hidden="1" x14ac:dyDescent="0.25">
      <c r="A95" s="24" t="s">
        <v>62</v>
      </c>
      <c r="B95" s="17">
        <f>B90</f>
        <v>912</v>
      </c>
      <c r="C95" s="17" t="s">
        <v>19</v>
      </c>
      <c r="D95" s="17" t="s">
        <v>20</v>
      </c>
      <c r="E95" s="17" t="s">
        <v>64</v>
      </c>
      <c r="F95" s="6"/>
      <c r="G95" s="6">
        <f>G96</f>
        <v>97532</v>
      </c>
      <c r="H95" s="6">
        <f>H96</f>
        <v>97532</v>
      </c>
      <c r="I95" s="6">
        <f t="shared" ref="I95:X96" si="232">I96</f>
        <v>0</v>
      </c>
      <c r="J95" s="6">
        <f t="shared" si="232"/>
        <v>0</v>
      </c>
      <c r="K95" s="6">
        <f t="shared" si="232"/>
        <v>0</v>
      </c>
      <c r="L95" s="6">
        <f t="shared" si="232"/>
        <v>0</v>
      </c>
      <c r="M95" s="6">
        <f t="shared" si="232"/>
        <v>97532</v>
      </c>
      <c r="N95" s="6">
        <f t="shared" si="232"/>
        <v>97532</v>
      </c>
      <c r="O95" s="6">
        <f t="shared" si="232"/>
        <v>0</v>
      </c>
      <c r="P95" s="6">
        <f t="shared" si="232"/>
        <v>0</v>
      </c>
      <c r="Q95" s="6">
        <f t="shared" si="232"/>
        <v>0</v>
      </c>
      <c r="R95" s="6">
        <f t="shared" si="232"/>
        <v>-97532</v>
      </c>
      <c r="S95" s="6">
        <f t="shared" si="232"/>
        <v>0</v>
      </c>
      <c r="T95" s="6">
        <f t="shared" si="232"/>
        <v>0</v>
      </c>
      <c r="U95" s="6">
        <f t="shared" si="232"/>
        <v>0</v>
      </c>
      <c r="V95" s="6">
        <f t="shared" si="232"/>
        <v>0</v>
      </c>
      <c r="W95" s="6">
        <f t="shared" si="232"/>
        <v>0</v>
      </c>
      <c r="X95" s="6">
        <f t="shared" si="232"/>
        <v>0</v>
      </c>
      <c r="Y95" s="6">
        <f t="shared" ref="U95:AJ96" si="233">Y96</f>
        <v>0</v>
      </c>
      <c r="Z95" s="6">
        <f t="shared" si="233"/>
        <v>0</v>
      </c>
      <c r="AA95" s="6">
        <f t="shared" si="233"/>
        <v>0</v>
      </c>
      <c r="AB95" s="6">
        <f t="shared" si="233"/>
        <v>0</v>
      </c>
      <c r="AC95" s="6">
        <f t="shared" si="233"/>
        <v>0</v>
      </c>
      <c r="AD95" s="6">
        <f t="shared" si="233"/>
        <v>0</v>
      </c>
      <c r="AE95" s="6">
        <f t="shared" si="233"/>
        <v>0</v>
      </c>
      <c r="AF95" s="6">
        <f t="shared" si="233"/>
        <v>0</v>
      </c>
      <c r="AG95" s="6">
        <f t="shared" si="233"/>
        <v>0</v>
      </c>
      <c r="AH95" s="6">
        <f t="shared" si="233"/>
        <v>0</v>
      </c>
      <c r="AI95" s="6">
        <f t="shared" si="233"/>
        <v>0</v>
      </c>
      <c r="AJ95" s="6">
        <f t="shared" si="233"/>
        <v>0</v>
      </c>
      <c r="AK95" s="6">
        <f t="shared" ref="AG95:AV96" si="234">AK96</f>
        <v>0</v>
      </c>
      <c r="AL95" s="6">
        <f t="shared" si="234"/>
        <v>0</v>
      </c>
      <c r="AM95" s="6">
        <f t="shared" si="234"/>
        <v>0</v>
      </c>
      <c r="AN95" s="6">
        <f t="shared" si="234"/>
        <v>0</v>
      </c>
      <c r="AO95" s="6">
        <f t="shared" si="234"/>
        <v>0</v>
      </c>
      <c r="AP95" s="6">
        <f t="shared" si="234"/>
        <v>0</v>
      </c>
      <c r="AQ95" s="6">
        <f t="shared" si="234"/>
        <v>0</v>
      </c>
      <c r="AR95" s="6">
        <f t="shared" si="234"/>
        <v>0</v>
      </c>
      <c r="AS95" s="6">
        <f t="shared" si="234"/>
        <v>0</v>
      </c>
      <c r="AT95" s="6">
        <f t="shared" si="234"/>
        <v>0</v>
      </c>
      <c r="AU95" s="6">
        <f t="shared" si="234"/>
        <v>0</v>
      </c>
      <c r="AV95" s="6">
        <f t="shared" si="234"/>
        <v>0</v>
      </c>
      <c r="AW95" s="6">
        <f t="shared" ref="AS95:BH96" si="235">AW96</f>
        <v>0</v>
      </c>
      <c r="AX95" s="6">
        <f t="shared" si="235"/>
        <v>0</v>
      </c>
      <c r="AY95" s="6">
        <f t="shared" si="235"/>
        <v>0</v>
      </c>
      <c r="AZ95" s="6">
        <f t="shared" si="235"/>
        <v>0</v>
      </c>
      <c r="BA95" s="6">
        <f t="shared" si="235"/>
        <v>0</v>
      </c>
      <c r="BB95" s="6">
        <f t="shared" si="235"/>
        <v>0</v>
      </c>
      <c r="BC95" s="6">
        <f t="shared" si="235"/>
        <v>0</v>
      </c>
      <c r="BD95" s="6">
        <f t="shared" si="235"/>
        <v>0</v>
      </c>
      <c r="BE95" s="6">
        <f t="shared" si="235"/>
        <v>0</v>
      </c>
      <c r="BF95" s="6">
        <f t="shared" si="235"/>
        <v>0</v>
      </c>
      <c r="BG95" s="6">
        <f t="shared" si="235"/>
        <v>0</v>
      </c>
      <c r="BH95" s="6">
        <f t="shared" si="235"/>
        <v>0</v>
      </c>
      <c r="BI95" s="6">
        <f t="shared" ref="BE95:BT96" si="236">BI96</f>
        <v>0</v>
      </c>
      <c r="BJ95" s="6">
        <f t="shared" si="236"/>
        <v>0</v>
      </c>
      <c r="BK95" s="6">
        <f t="shared" si="236"/>
        <v>0</v>
      </c>
      <c r="BL95" s="6">
        <f t="shared" si="236"/>
        <v>0</v>
      </c>
      <c r="BM95" s="6">
        <f t="shared" si="236"/>
        <v>0</v>
      </c>
      <c r="BN95" s="6">
        <f t="shared" si="236"/>
        <v>0</v>
      </c>
      <c r="BO95" s="6">
        <f t="shared" si="236"/>
        <v>0</v>
      </c>
      <c r="BP95" s="6">
        <f t="shared" si="236"/>
        <v>0</v>
      </c>
      <c r="BQ95" s="6">
        <f t="shared" si="236"/>
        <v>0</v>
      </c>
      <c r="BR95" s="6">
        <f t="shared" si="236"/>
        <v>0</v>
      </c>
      <c r="BS95" s="6">
        <f t="shared" si="236"/>
        <v>0</v>
      </c>
      <c r="BT95" s="6">
        <f t="shared" si="236"/>
        <v>0</v>
      </c>
      <c r="BU95" s="6">
        <f t="shared" ref="BQ95:BX96" si="237">BU96</f>
        <v>0</v>
      </c>
      <c r="BV95" s="6">
        <f t="shared" si="237"/>
        <v>0</v>
      </c>
      <c r="BW95" s="6">
        <f t="shared" si="237"/>
        <v>0</v>
      </c>
      <c r="BX95" s="6">
        <f t="shared" si="237"/>
        <v>0</v>
      </c>
      <c r="BY95" s="21" t="e">
        <f t="shared" si="87"/>
        <v>#DIV/0!</v>
      </c>
      <c r="BZ95" s="21" t="e">
        <f t="shared" si="98"/>
        <v>#DIV/0!</v>
      </c>
    </row>
    <row r="96" spans="1:78" ht="33" hidden="1" x14ac:dyDescent="0.25">
      <c r="A96" s="20" t="s">
        <v>63</v>
      </c>
      <c r="B96" s="17">
        <f t="shared" si="225"/>
        <v>912</v>
      </c>
      <c r="C96" s="17" t="s">
        <v>19</v>
      </c>
      <c r="D96" s="17" t="s">
        <v>20</v>
      </c>
      <c r="E96" s="17" t="s">
        <v>70</v>
      </c>
      <c r="F96" s="6"/>
      <c r="G96" s="6">
        <f>G97</f>
        <v>97532</v>
      </c>
      <c r="H96" s="6">
        <f>H97</f>
        <v>97532</v>
      </c>
      <c r="I96" s="6">
        <f t="shared" si="232"/>
        <v>0</v>
      </c>
      <c r="J96" s="6">
        <f t="shared" si="232"/>
        <v>0</v>
      </c>
      <c r="K96" s="6">
        <f t="shared" si="232"/>
        <v>0</v>
      </c>
      <c r="L96" s="6">
        <f t="shared" si="232"/>
        <v>0</v>
      </c>
      <c r="M96" s="6">
        <f t="shared" si="232"/>
        <v>97532</v>
      </c>
      <c r="N96" s="6">
        <f t="shared" si="232"/>
        <v>97532</v>
      </c>
      <c r="O96" s="6">
        <f t="shared" si="232"/>
        <v>0</v>
      </c>
      <c r="P96" s="6">
        <f t="shared" si="232"/>
        <v>0</v>
      </c>
      <c r="Q96" s="6">
        <f t="shared" si="232"/>
        <v>0</v>
      </c>
      <c r="R96" s="6">
        <f t="shared" si="232"/>
        <v>-97532</v>
      </c>
      <c r="S96" s="6">
        <f t="shared" si="232"/>
        <v>0</v>
      </c>
      <c r="T96" s="6">
        <f t="shared" si="232"/>
        <v>0</v>
      </c>
      <c r="U96" s="6">
        <f t="shared" si="233"/>
        <v>0</v>
      </c>
      <c r="V96" s="6">
        <f t="shared" si="233"/>
        <v>0</v>
      </c>
      <c r="W96" s="6">
        <f t="shared" si="233"/>
        <v>0</v>
      </c>
      <c r="X96" s="6">
        <f t="shared" si="233"/>
        <v>0</v>
      </c>
      <c r="Y96" s="6">
        <f t="shared" si="233"/>
        <v>0</v>
      </c>
      <c r="Z96" s="6">
        <f t="shared" si="233"/>
        <v>0</v>
      </c>
      <c r="AA96" s="6">
        <f t="shared" si="233"/>
        <v>0</v>
      </c>
      <c r="AB96" s="6">
        <f t="shared" si="233"/>
        <v>0</v>
      </c>
      <c r="AC96" s="6">
        <f t="shared" si="233"/>
        <v>0</v>
      </c>
      <c r="AD96" s="6">
        <f t="shared" si="233"/>
        <v>0</v>
      </c>
      <c r="AE96" s="6">
        <f t="shared" si="233"/>
        <v>0</v>
      </c>
      <c r="AF96" s="6">
        <f t="shared" si="233"/>
        <v>0</v>
      </c>
      <c r="AG96" s="6">
        <f t="shared" si="234"/>
        <v>0</v>
      </c>
      <c r="AH96" s="6">
        <f t="shared" si="234"/>
        <v>0</v>
      </c>
      <c r="AI96" s="6">
        <f t="shared" si="234"/>
        <v>0</v>
      </c>
      <c r="AJ96" s="6">
        <f t="shared" si="234"/>
        <v>0</v>
      </c>
      <c r="AK96" s="6">
        <f t="shared" si="234"/>
        <v>0</v>
      </c>
      <c r="AL96" s="6">
        <f t="shared" si="234"/>
        <v>0</v>
      </c>
      <c r="AM96" s="6">
        <f t="shared" si="234"/>
        <v>0</v>
      </c>
      <c r="AN96" s="6">
        <f t="shared" si="234"/>
        <v>0</v>
      </c>
      <c r="AO96" s="6">
        <f t="shared" si="234"/>
        <v>0</v>
      </c>
      <c r="AP96" s="6">
        <f t="shared" si="234"/>
        <v>0</v>
      </c>
      <c r="AQ96" s="6">
        <f t="shared" si="234"/>
        <v>0</v>
      </c>
      <c r="AR96" s="6">
        <f t="shared" si="234"/>
        <v>0</v>
      </c>
      <c r="AS96" s="6">
        <f t="shared" si="235"/>
        <v>0</v>
      </c>
      <c r="AT96" s="6">
        <f t="shared" si="235"/>
        <v>0</v>
      </c>
      <c r="AU96" s="6">
        <f t="shared" si="235"/>
        <v>0</v>
      </c>
      <c r="AV96" s="6">
        <f t="shared" si="235"/>
        <v>0</v>
      </c>
      <c r="AW96" s="6">
        <f t="shared" si="235"/>
        <v>0</v>
      </c>
      <c r="AX96" s="6">
        <f t="shared" si="235"/>
        <v>0</v>
      </c>
      <c r="AY96" s="6">
        <f t="shared" si="235"/>
        <v>0</v>
      </c>
      <c r="AZ96" s="6">
        <f t="shared" si="235"/>
        <v>0</v>
      </c>
      <c r="BA96" s="6">
        <f t="shared" si="235"/>
        <v>0</v>
      </c>
      <c r="BB96" s="6">
        <f t="shared" si="235"/>
        <v>0</v>
      </c>
      <c r="BC96" s="6">
        <f t="shared" si="235"/>
        <v>0</v>
      </c>
      <c r="BD96" s="6">
        <f t="shared" si="235"/>
        <v>0</v>
      </c>
      <c r="BE96" s="6">
        <f t="shared" si="236"/>
        <v>0</v>
      </c>
      <c r="BF96" s="6">
        <f t="shared" si="236"/>
        <v>0</v>
      </c>
      <c r="BG96" s="6">
        <f t="shared" si="236"/>
        <v>0</v>
      </c>
      <c r="BH96" s="6">
        <f t="shared" si="236"/>
        <v>0</v>
      </c>
      <c r="BI96" s="6">
        <f t="shared" si="236"/>
        <v>0</v>
      </c>
      <c r="BJ96" s="6">
        <f t="shared" si="236"/>
        <v>0</v>
      </c>
      <c r="BK96" s="6">
        <f t="shared" si="236"/>
        <v>0</v>
      </c>
      <c r="BL96" s="6">
        <f t="shared" si="236"/>
        <v>0</v>
      </c>
      <c r="BM96" s="6">
        <f t="shared" si="236"/>
        <v>0</v>
      </c>
      <c r="BN96" s="6">
        <f t="shared" si="236"/>
        <v>0</v>
      </c>
      <c r="BO96" s="6">
        <f t="shared" si="236"/>
        <v>0</v>
      </c>
      <c r="BP96" s="6">
        <f t="shared" si="236"/>
        <v>0</v>
      </c>
      <c r="BQ96" s="6">
        <f t="shared" si="237"/>
        <v>0</v>
      </c>
      <c r="BR96" s="6">
        <f t="shared" si="237"/>
        <v>0</v>
      </c>
      <c r="BS96" s="6">
        <f t="shared" si="237"/>
        <v>0</v>
      </c>
      <c r="BT96" s="6">
        <f t="shared" si="237"/>
        <v>0</v>
      </c>
      <c r="BU96" s="6">
        <f t="shared" si="237"/>
        <v>0</v>
      </c>
      <c r="BV96" s="6">
        <f t="shared" si="237"/>
        <v>0</v>
      </c>
      <c r="BW96" s="6">
        <f t="shared" si="237"/>
        <v>0</v>
      </c>
      <c r="BX96" s="6">
        <f t="shared" si="237"/>
        <v>0</v>
      </c>
      <c r="BY96" s="21" t="e">
        <f t="shared" si="87"/>
        <v>#DIV/0!</v>
      </c>
      <c r="BZ96" s="21" t="e">
        <f t="shared" si="98"/>
        <v>#DIV/0!</v>
      </c>
    </row>
    <row r="97" spans="1:78" ht="33" hidden="1" x14ac:dyDescent="0.25">
      <c r="A97" s="24" t="s">
        <v>10</v>
      </c>
      <c r="B97" s="17">
        <f t="shared" si="225"/>
        <v>912</v>
      </c>
      <c r="C97" s="17" t="s">
        <v>19</v>
      </c>
      <c r="D97" s="17" t="s">
        <v>20</v>
      </c>
      <c r="E97" s="17" t="s">
        <v>70</v>
      </c>
      <c r="F97" s="17" t="s">
        <v>11</v>
      </c>
      <c r="G97" s="6">
        <f>G98+G99</f>
        <v>97532</v>
      </c>
      <c r="H97" s="6">
        <f>H98+H99</f>
        <v>97532</v>
      </c>
      <c r="I97" s="6">
        <f t="shared" ref="I97:N97" si="238">I98+I99</f>
        <v>0</v>
      </c>
      <c r="J97" s="6">
        <f t="shared" si="238"/>
        <v>0</v>
      </c>
      <c r="K97" s="6">
        <f t="shared" si="238"/>
        <v>0</v>
      </c>
      <c r="L97" s="6">
        <f t="shared" si="238"/>
        <v>0</v>
      </c>
      <c r="M97" s="6">
        <f t="shared" si="238"/>
        <v>97532</v>
      </c>
      <c r="N97" s="6">
        <f t="shared" si="238"/>
        <v>97532</v>
      </c>
      <c r="O97" s="6">
        <f t="shared" ref="O97:T97" si="239">O98+O99</f>
        <v>0</v>
      </c>
      <c r="P97" s="6">
        <f t="shared" si="239"/>
        <v>0</v>
      </c>
      <c r="Q97" s="6">
        <f t="shared" si="239"/>
        <v>0</v>
      </c>
      <c r="R97" s="6">
        <f t="shared" si="239"/>
        <v>-97532</v>
      </c>
      <c r="S97" s="6">
        <f t="shared" si="239"/>
        <v>0</v>
      </c>
      <c r="T97" s="6">
        <f t="shared" si="239"/>
        <v>0</v>
      </c>
      <c r="U97" s="6">
        <f t="shared" ref="U97:Z97" si="240">U98+U99</f>
        <v>0</v>
      </c>
      <c r="V97" s="6">
        <f t="shared" si="240"/>
        <v>0</v>
      </c>
      <c r="W97" s="6">
        <f t="shared" si="240"/>
        <v>0</v>
      </c>
      <c r="X97" s="6">
        <f t="shared" si="240"/>
        <v>0</v>
      </c>
      <c r="Y97" s="6">
        <f t="shared" si="240"/>
        <v>0</v>
      </c>
      <c r="Z97" s="6">
        <f t="shared" si="240"/>
        <v>0</v>
      </c>
      <c r="AA97" s="6">
        <f t="shared" ref="AA97:AF97" si="241">AA98+AA99</f>
        <v>0</v>
      </c>
      <c r="AB97" s="6">
        <f t="shared" si="241"/>
        <v>0</v>
      </c>
      <c r="AC97" s="6">
        <f t="shared" si="241"/>
        <v>0</v>
      </c>
      <c r="AD97" s="6">
        <f t="shared" si="241"/>
        <v>0</v>
      </c>
      <c r="AE97" s="6">
        <f t="shared" si="241"/>
        <v>0</v>
      </c>
      <c r="AF97" s="6">
        <f t="shared" si="241"/>
        <v>0</v>
      </c>
      <c r="AG97" s="6">
        <f t="shared" ref="AG97:AL97" si="242">AG98+AG99</f>
        <v>0</v>
      </c>
      <c r="AH97" s="6">
        <f t="shared" si="242"/>
        <v>0</v>
      </c>
      <c r="AI97" s="6">
        <f t="shared" si="242"/>
        <v>0</v>
      </c>
      <c r="AJ97" s="6">
        <f t="shared" si="242"/>
        <v>0</v>
      </c>
      <c r="AK97" s="6">
        <f t="shared" si="242"/>
        <v>0</v>
      </c>
      <c r="AL97" s="6">
        <f t="shared" si="242"/>
        <v>0</v>
      </c>
      <c r="AM97" s="6">
        <f t="shared" ref="AM97:AR97" si="243">AM98+AM99</f>
        <v>0</v>
      </c>
      <c r="AN97" s="6">
        <f t="shared" si="243"/>
        <v>0</v>
      </c>
      <c r="AO97" s="6">
        <f t="shared" si="243"/>
        <v>0</v>
      </c>
      <c r="AP97" s="6">
        <f t="shared" si="243"/>
        <v>0</v>
      </c>
      <c r="AQ97" s="6">
        <f t="shared" si="243"/>
        <v>0</v>
      </c>
      <c r="AR97" s="6">
        <f t="shared" si="243"/>
        <v>0</v>
      </c>
      <c r="AS97" s="6">
        <f t="shared" ref="AS97:AX97" si="244">AS98+AS99</f>
        <v>0</v>
      </c>
      <c r="AT97" s="6">
        <f t="shared" si="244"/>
        <v>0</v>
      </c>
      <c r="AU97" s="6">
        <f t="shared" si="244"/>
        <v>0</v>
      </c>
      <c r="AV97" s="6">
        <f t="shared" si="244"/>
        <v>0</v>
      </c>
      <c r="AW97" s="6">
        <f t="shared" si="244"/>
        <v>0</v>
      </c>
      <c r="AX97" s="6">
        <f t="shared" si="244"/>
        <v>0</v>
      </c>
      <c r="AY97" s="6">
        <f t="shared" ref="AY97:BD97" si="245">AY98+AY99</f>
        <v>0</v>
      </c>
      <c r="AZ97" s="6">
        <f t="shared" si="245"/>
        <v>0</v>
      </c>
      <c r="BA97" s="6">
        <f t="shared" si="245"/>
        <v>0</v>
      </c>
      <c r="BB97" s="6">
        <f t="shared" si="245"/>
        <v>0</v>
      </c>
      <c r="BC97" s="6">
        <f t="shared" si="245"/>
        <v>0</v>
      </c>
      <c r="BD97" s="6">
        <f t="shared" si="245"/>
        <v>0</v>
      </c>
      <c r="BE97" s="6">
        <f t="shared" ref="BE97:BJ97" si="246">BE98+BE99</f>
        <v>0</v>
      </c>
      <c r="BF97" s="6">
        <f t="shared" si="246"/>
        <v>0</v>
      </c>
      <c r="BG97" s="6">
        <f t="shared" si="246"/>
        <v>0</v>
      </c>
      <c r="BH97" s="6">
        <f t="shared" si="246"/>
        <v>0</v>
      </c>
      <c r="BI97" s="6">
        <f t="shared" si="246"/>
        <v>0</v>
      </c>
      <c r="BJ97" s="6">
        <f t="shared" si="246"/>
        <v>0</v>
      </c>
      <c r="BK97" s="6">
        <f t="shared" ref="BK97:BP97" si="247">BK98+BK99</f>
        <v>0</v>
      </c>
      <c r="BL97" s="6">
        <f t="shared" si="247"/>
        <v>0</v>
      </c>
      <c r="BM97" s="6">
        <f t="shared" si="247"/>
        <v>0</v>
      </c>
      <c r="BN97" s="6">
        <f t="shared" si="247"/>
        <v>0</v>
      </c>
      <c r="BO97" s="6">
        <f t="shared" si="247"/>
        <v>0</v>
      </c>
      <c r="BP97" s="6">
        <f t="shared" si="247"/>
        <v>0</v>
      </c>
      <c r="BQ97" s="6">
        <f t="shared" ref="BQ97:BV97" si="248">BQ98+BQ99</f>
        <v>0</v>
      </c>
      <c r="BR97" s="6">
        <f t="shared" si="248"/>
        <v>0</v>
      </c>
      <c r="BS97" s="6">
        <f t="shared" si="248"/>
        <v>0</v>
      </c>
      <c r="BT97" s="6">
        <f t="shared" si="248"/>
        <v>0</v>
      </c>
      <c r="BU97" s="6">
        <f t="shared" si="248"/>
        <v>0</v>
      </c>
      <c r="BV97" s="6">
        <f t="shared" si="248"/>
        <v>0</v>
      </c>
      <c r="BW97" s="6">
        <f t="shared" ref="BW97:BX97" si="249">BW98+BW99</f>
        <v>0</v>
      </c>
      <c r="BX97" s="6">
        <f t="shared" si="249"/>
        <v>0</v>
      </c>
      <c r="BY97" s="21" t="e">
        <f t="shared" si="87"/>
        <v>#DIV/0!</v>
      </c>
      <c r="BZ97" s="21" t="e">
        <f t="shared" si="98"/>
        <v>#DIV/0!</v>
      </c>
    </row>
    <row r="98" spans="1:78" ht="20.100000000000001" hidden="1" customHeight="1" x14ac:dyDescent="0.25">
      <c r="A98" s="19" t="s">
        <v>12</v>
      </c>
      <c r="B98" s="17">
        <f t="shared" si="225"/>
        <v>912</v>
      </c>
      <c r="C98" s="17" t="s">
        <v>19</v>
      </c>
      <c r="D98" s="17" t="s">
        <v>20</v>
      </c>
      <c r="E98" s="17" t="s">
        <v>70</v>
      </c>
      <c r="F98" s="17" t="s">
        <v>31</v>
      </c>
      <c r="G98" s="6">
        <v>67841</v>
      </c>
      <c r="H98" s="6">
        <v>67841</v>
      </c>
      <c r="I98" s="6"/>
      <c r="J98" s="6"/>
      <c r="K98" s="6"/>
      <c r="L98" s="6"/>
      <c r="M98" s="6">
        <f>G98+I98+J98+K98+L98</f>
        <v>67841</v>
      </c>
      <c r="N98" s="6">
        <f>H98+L98</f>
        <v>67841</v>
      </c>
      <c r="O98" s="6"/>
      <c r="P98" s="6"/>
      <c r="Q98" s="6"/>
      <c r="R98" s="6">
        <v>-67841</v>
      </c>
      <c r="S98" s="6">
        <f>M98+O98+P98+Q98+R98</f>
        <v>0</v>
      </c>
      <c r="T98" s="6">
        <f>N98+R98</f>
        <v>0</v>
      </c>
      <c r="U98" s="6"/>
      <c r="V98" s="6"/>
      <c r="W98" s="6"/>
      <c r="X98" s="6"/>
      <c r="Y98" s="6">
        <f>S98+U98+V98+W98+X98</f>
        <v>0</v>
      </c>
      <c r="Z98" s="6">
        <f>T98+X98</f>
        <v>0</v>
      </c>
      <c r="AA98" s="6"/>
      <c r="AB98" s="6"/>
      <c r="AC98" s="6"/>
      <c r="AD98" s="6"/>
      <c r="AE98" s="6">
        <f>Y98+AA98+AB98+AC98+AD98</f>
        <v>0</v>
      </c>
      <c r="AF98" s="6">
        <f>Z98+AD98</f>
        <v>0</v>
      </c>
      <c r="AG98" s="6"/>
      <c r="AH98" s="6"/>
      <c r="AI98" s="6"/>
      <c r="AJ98" s="6"/>
      <c r="AK98" s="6">
        <f>AE98+AG98+AH98+AI98+AJ98</f>
        <v>0</v>
      </c>
      <c r="AL98" s="6">
        <f>AF98+AJ98</f>
        <v>0</v>
      </c>
      <c r="AM98" s="6"/>
      <c r="AN98" s="6"/>
      <c r="AO98" s="6"/>
      <c r="AP98" s="6"/>
      <c r="AQ98" s="6">
        <f>AK98+AM98+AN98+AO98+AP98</f>
        <v>0</v>
      </c>
      <c r="AR98" s="6">
        <f>AL98+AP98</f>
        <v>0</v>
      </c>
      <c r="AS98" s="6"/>
      <c r="AT98" s="6"/>
      <c r="AU98" s="6"/>
      <c r="AV98" s="6"/>
      <c r="AW98" s="6">
        <f>AQ98+AS98+AT98+AU98+AV98</f>
        <v>0</v>
      </c>
      <c r="AX98" s="6">
        <f>AR98+AV98</f>
        <v>0</v>
      </c>
      <c r="AY98" s="6"/>
      <c r="AZ98" s="6"/>
      <c r="BA98" s="6"/>
      <c r="BB98" s="6"/>
      <c r="BC98" s="6">
        <f>AW98+AY98+AZ98+BA98+BB98</f>
        <v>0</v>
      </c>
      <c r="BD98" s="6">
        <f>AX98+BB98</f>
        <v>0</v>
      </c>
      <c r="BE98" s="6"/>
      <c r="BF98" s="6"/>
      <c r="BG98" s="6"/>
      <c r="BH98" s="6"/>
      <c r="BI98" s="6">
        <f>BC98+BE98+BF98+BG98+BH98</f>
        <v>0</v>
      </c>
      <c r="BJ98" s="6">
        <f>BD98+BH98</f>
        <v>0</v>
      </c>
      <c r="BK98" s="6"/>
      <c r="BL98" s="6"/>
      <c r="BM98" s="6"/>
      <c r="BN98" s="6"/>
      <c r="BO98" s="6">
        <f>BI98+BK98+BL98+BM98+BN98</f>
        <v>0</v>
      </c>
      <c r="BP98" s="6">
        <f>BJ98+BN98</f>
        <v>0</v>
      </c>
      <c r="BQ98" s="6"/>
      <c r="BR98" s="6"/>
      <c r="BS98" s="6"/>
      <c r="BT98" s="6"/>
      <c r="BU98" s="6">
        <f>BO98+BQ98+BR98+BS98+BT98</f>
        <v>0</v>
      </c>
      <c r="BV98" s="6">
        <f>BP98+BT98</f>
        <v>0</v>
      </c>
      <c r="BW98" s="6">
        <f>BQ98+BS98+BT98+BU98+BV98</f>
        <v>0</v>
      </c>
      <c r="BX98" s="6">
        <f>BR98+BV98</f>
        <v>0</v>
      </c>
      <c r="BY98" s="21" t="e">
        <f t="shared" si="87"/>
        <v>#DIV/0!</v>
      </c>
      <c r="BZ98" s="21" t="e">
        <f t="shared" si="98"/>
        <v>#DIV/0!</v>
      </c>
    </row>
    <row r="99" spans="1:78" ht="20.100000000000001" hidden="1" customHeight="1" x14ac:dyDescent="0.25">
      <c r="A99" s="19" t="s">
        <v>22</v>
      </c>
      <c r="B99" s="17">
        <f t="shared" si="225"/>
        <v>912</v>
      </c>
      <c r="C99" s="17" t="s">
        <v>19</v>
      </c>
      <c r="D99" s="17" t="s">
        <v>20</v>
      </c>
      <c r="E99" s="17" t="s">
        <v>70</v>
      </c>
      <c r="F99" s="17" t="s">
        <v>32</v>
      </c>
      <c r="G99" s="6">
        <v>29691</v>
      </c>
      <c r="H99" s="6">
        <v>29691</v>
      </c>
      <c r="I99" s="6"/>
      <c r="J99" s="6"/>
      <c r="K99" s="6"/>
      <c r="L99" s="6"/>
      <c r="M99" s="6">
        <f>G99+I99+J99+K99+L99</f>
        <v>29691</v>
      </c>
      <c r="N99" s="6">
        <f>H99+L99</f>
        <v>29691</v>
      </c>
      <c r="O99" s="6"/>
      <c r="P99" s="6"/>
      <c r="Q99" s="6"/>
      <c r="R99" s="6">
        <v>-29691</v>
      </c>
      <c r="S99" s="6">
        <f>M99+O99+P99+Q99+R99</f>
        <v>0</v>
      </c>
      <c r="T99" s="6">
        <f>N99+R99</f>
        <v>0</v>
      </c>
      <c r="U99" s="6"/>
      <c r="V99" s="6"/>
      <c r="W99" s="6"/>
      <c r="X99" s="6"/>
      <c r="Y99" s="6">
        <f>S99+U99+V99+W99+X99</f>
        <v>0</v>
      </c>
      <c r="Z99" s="6">
        <f>T99+X99</f>
        <v>0</v>
      </c>
      <c r="AA99" s="6"/>
      <c r="AB99" s="6"/>
      <c r="AC99" s="6"/>
      <c r="AD99" s="6"/>
      <c r="AE99" s="6">
        <f>Y99+AA99+AB99+AC99+AD99</f>
        <v>0</v>
      </c>
      <c r="AF99" s="6">
        <f>Z99+AD99</f>
        <v>0</v>
      </c>
      <c r="AG99" s="6"/>
      <c r="AH99" s="6"/>
      <c r="AI99" s="6"/>
      <c r="AJ99" s="6"/>
      <c r="AK99" s="6">
        <f>AE99+AG99+AH99+AI99+AJ99</f>
        <v>0</v>
      </c>
      <c r="AL99" s="6">
        <f>AF99+AJ99</f>
        <v>0</v>
      </c>
      <c r="AM99" s="6"/>
      <c r="AN99" s="6"/>
      <c r="AO99" s="6"/>
      <c r="AP99" s="6"/>
      <c r="AQ99" s="6">
        <f>AK99+AM99+AN99+AO99+AP99</f>
        <v>0</v>
      </c>
      <c r="AR99" s="6">
        <f>AL99+AP99</f>
        <v>0</v>
      </c>
      <c r="AS99" s="6"/>
      <c r="AT99" s="6"/>
      <c r="AU99" s="6"/>
      <c r="AV99" s="6"/>
      <c r="AW99" s="6">
        <f>AQ99+AS99+AT99+AU99+AV99</f>
        <v>0</v>
      </c>
      <c r="AX99" s="6">
        <f>AR99+AV99</f>
        <v>0</v>
      </c>
      <c r="AY99" s="6"/>
      <c r="AZ99" s="6"/>
      <c r="BA99" s="6"/>
      <c r="BB99" s="6"/>
      <c r="BC99" s="6">
        <f>AW99+AY99+AZ99+BA99+BB99</f>
        <v>0</v>
      </c>
      <c r="BD99" s="6">
        <f>AX99+BB99</f>
        <v>0</v>
      </c>
      <c r="BE99" s="6"/>
      <c r="BF99" s="6"/>
      <c r="BG99" s="6"/>
      <c r="BH99" s="6"/>
      <c r="BI99" s="6">
        <f>BC99+BE99+BF99+BG99+BH99</f>
        <v>0</v>
      </c>
      <c r="BJ99" s="6">
        <f>BD99+BH99</f>
        <v>0</v>
      </c>
      <c r="BK99" s="6"/>
      <c r="BL99" s="6"/>
      <c r="BM99" s="6"/>
      <c r="BN99" s="6"/>
      <c r="BO99" s="6">
        <f>BI99+BK99+BL99+BM99+BN99</f>
        <v>0</v>
      </c>
      <c r="BP99" s="6">
        <f>BJ99+BN99</f>
        <v>0</v>
      </c>
      <c r="BQ99" s="6"/>
      <c r="BR99" s="6"/>
      <c r="BS99" s="6"/>
      <c r="BT99" s="6"/>
      <c r="BU99" s="6">
        <f>BO99+BQ99+BR99+BS99+BT99</f>
        <v>0</v>
      </c>
      <c r="BV99" s="6">
        <f>BP99+BT99</f>
        <v>0</v>
      </c>
      <c r="BW99" s="6">
        <f>BQ99+BS99+BT99+BU99+BV99</f>
        <v>0</v>
      </c>
      <c r="BX99" s="6">
        <f>BR99+BV99</f>
        <v>0</v>
      </c>
      <c r="BY99" s="21" t="e">
        <f t="shared" si="87"/>
        <v>#DIV/0!</v>
      </c>
      <c r="BZ99" s="21" t="e">
        <f t="shared" si="98"/>
        <v>#DIV/0!</v>
      </c>
    </row>
    <row r="100" spans="1:78" ht="20.100000000000001" customHeight="1" x14ac:dyDescent="0.25">
      <c r="A100" s="19" t="s">
        <v>97</v>
      </c>
      <c r="B100" s="17" t="s">
        <v>81</v>
      </c>
      <c r="C100" s="17" t="s">
        <v>19</v>
      </c>
      <c r="D100" s="17" t="s">
        <v>20</v>
      </c>
      <c r="E100" s="17" t="s">
        <v>96</v>
      </c>
      <c r="F100" s="1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f>AS101</f>
        <v>0</v>
      </c>
      <c r="AT100" s="6">
        <f t="shared" ref="AT100:BI101" si="250">AT101</f>
        <v>0</v>
      </c>
      <c r="AU100" s="6">
        <f t="shared" si="250"/>
        <v>0</v>
      </c>
      <c r="AV100" s="6">
        <f t="shared" si="250"/>
        <v>150</v>
      </c>
      <c r="AW100" s="6">
        <f t="shared" si="250"/>
        <v>150</v>
      </c>
      <c r="AX100" s="6">
        <f t="shared" si="250"/>
        <v>150</v>
      </c>
      <c r="AY100" s="6">
        <f>AY101</f>
        <v>0</v>
      </c>
      <c r="AZ100" s="6">
        <f t="shared" si="250"/>
        <v>0</v>
      </c>
      <c r="BA100" s="6">
        <f t="shared" si="250"/>
        <v>0</v>
      </c>
      <c r="BB100" s="6">
        <f t="shared" si="250"/>
        <v>0</v>
      </c>
      <c r="BC100" s="6">
        <f t="shared" si="250"/>
        <v>150</v>
      </c>
      <c r="BD100" s="6">
        <f t="shared" si="250"/>
        <v>150</v>
      </c>
      <c r="BE100" s="6">
        <f>BE101</f>
        <v>0</v>
      </c>
      <c r="BF100" s="6">
        <f t="shared" si="250"/>
        <v>0</v>
      </c>
      <c r="BG100" s="6">
        <f t="shared" si="250"/>
        <v>0</v>
      </c>
      <c r="BH100" s="6">
        <f t="shared" si="250"/>
        <v>0</v>
      </c>
      <c r="BI100" s="6">
        <f t="shared" si="250"/>
        <v>150</v>
      </c>
      <c r="BJ100" s="6">
        <f t="shared" ref="BF100:BJ101" si="251">BJ101</f>
        <v>150</v>
      </c>
      <c r="BK100" s="6">
        <f>BK101</f>
        <v>0</v>
      </c>
      <c r="BL100" s="6">
        <f t="shared" ref="BL100:BX101" si="252">BL101</f>
        <v>0</v>
      </c>
      <c r="BM100" s="6">
        <f t="shared" si="252"/>
        <v>0</v>
      </c>
      <c r="BN100" s="6">
        <f t="shared" si="252"/>
        <v>0</v>
      </c>
      <c r="BO100" s="6">
        <f t="shared" si="252"/>
        <v>150</v>
      </c>
      <c r="BP100" s="6">
        <f t="shared" si="252"/>
        <v>150</v>
      </c>
      <c r="BQ100" s="6">
        <f>BQ101</f>
        <v>0</v>
      </c>
      <c r="BR100" s="6">
        <f t="shared" si="252"/>
        <v>0</v>
      </c>
      <c r="BS100" s="6">
        <f t="shared" si="252"/>
        <v>0</v>
      </c>
      <c r="BT100" s="6">
        <f t="shared" si="252"/>
        <v>0</v>
      </c>
      <c r="BU100" s="6">
        <f t="shared" si="252"/>
        <v>150</v>
      </c>
      <c r="BV100" s="6">
        <f t="shared" si="252"/>
        <v>150</v>
      </c>
      <c r="BW100" s="6">
        <f t="shared" si="252"/>
        <v>150</v>
      </c>
      <c r="BX100" s="6">
        <f t="shared" si="252"/>
        <v>150</v>
      </c>
      <c r="BY100" s="21">
        <f t="shared" si="87"/>
        <v>100</v>
      </c>
      <c r="BZ100" s="21">
        <f t="shared" si="98"/>
        <v>100</v>
      </c>
    </row>
    <row r="101" spans="1:78" ht="33" x14ac:dyDescent="0.25">
      <c r="A101" s="24" t="s">
        <v>10</v>
      </c>
      <c r="B101" s="17" t="s">
        <v>81</v>
      </c>
      <c r="C101" s="17" t="s">
        <v>19</v>
      </c>
      <c r="D101" s="17" t="s">
        <v>20</v>
      </c>
      <c r="E101" s="17" t="s">
        <v>96</v>
      </c>
      <c r="F101" s="17" t="s">
        <v>11</v>
      </c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f>AS102</f>
        <v>0</v>
      </c>
      <c r="AT101" s="6">
        <f t="shared" si="250"/>
        <v>0</v>
      </c>
      <c r="AU101" s="6">
        <f t="shared" si="250"/>
        <v>0</v>
      </c>
      <c r="AV101" s="6">
        <f t="shared" si="250"/>
        <v>150</v>
      </c>
      <c r="AW101" s="6">
        <f t="shared" si="250"/>
        <v>150</v>
      </c>
      <c r="AX101" s="6">
        <f t="shared" si="250"/>
        <v>150</v>
      </c>
      <c r="AY101" s="6">
        <f>AY102</f>
        <v>0</v>
      </c>
      <c r="AZ101" s="6">
        <f t="shared" si="250"/>
        <v>0</v>
      </c>
      <c r="BA101" s="6">
        <f t="shared" si="250"/>
        <v>0</v>
      </c>
      <c r="BB101" s="6">
        <f t="shared" si="250"/>
        <v>0</v>
      </c>
      <c r="BC101" s="6">
        <f t="shared" si="250"/>
        <v>150</v>
      </c>
      <c r="BD101" s="6">
        <f t="shared" si="250"/>
        <v>150</v>
      </c>
      <c r="BE101" s="6">
        <f>BE102</f>
        <v>0</v>
      </c>
      <c r="BF101" s="6">
        <f t="shared" si="251"/>
        <v>0</v>
      </c>
      <c r="BG101" s="6">
        <f t="shared" si="251"/>
        <v>0</v>
      </c>
      <c r="BH101" s="6">
        <f t="shared" si="251"/>
        <v>0</v>
      </c>
      <c r="BI101" s="6">
        <f t="shared" si="251"/>
        <v>150</v>
      </c>
      <c r="BJ101" s="6">
        <f t="shared" si="251"/>
        <v>150</v>
      </c>
      <c r="BK101" s="6">
        <f>BK102</f>
        <v>0</v>
      </c>
      <c r="BL101" s="6">
        <f t="shared" si="252"/>
        <v>0</v>
      </c>
      <c r="BM101" s="6">
        <f t="shared" si="252"/>
        <v>0</v>
      </c>
      <c r="BN101" s="6">
        <f t="shared" si="252"/>
        <v>0</v>
      </c>
      <c r="BO101" s="6">
        <f t="shared" si="252"/>
        <v>150</v>
      </c>
      <c r="BP101" s="6">
        <f t="shared" si="252"/>
        <v>150</v>
      </c>
      <c r="BQ101" s="6">
        <f>BQ102</f>
        <v>0</v>
      </c>
      <c r="BR101" s="6">
        <f t="shared" si="252"/>
        <v>0</v>
      </c>
      <c r="BS101" s="6">
        <f t="shared" si="252"/>
        <v>0</v>
      </c>
      <c r="BT101" s="6">
        <f t="shared" si="252"/>
        <v>0</v>
      </c>
      <c r="BU101" s="6">
        <f t="shared" si="252"/>
        <v>150</v>
      </c>
      <c r="BV101" s="6">
        <f t="shared" si="252"/>
        <v>150</v>
      </c>
      <c r="BW101" s="6">
        <f t="shared" si="252"/>
        <v>150</v>
      </c>
      <c r="BX101" s="6">
        <f t="shared" si="252"/>
        <v>150</v>
      </c>
      <c r="BY101" s="21">
        <f t="shared" si="87"/>
        <v>100</v>
      </c>
      <c r="BZ101" s="21">
        <f t="shared" si="98"/>
        <v>100</v>
      </c>
    </row>
    <row r="102" spans="1:78" ht="20.100000000000001" customHeight="1" x14ac:dyDescent="0.25">
      <c r="A102" s="19" t="s">
        <v>12</v>
      </c>
      <c r="B102" s="17" t="str">
        <f t="shared" si="225"/>
        <v>912</v>
      </c>
      <c r="C102" s="17" t="s">
        <v>19</v>
      </c>
      <c r="D102" s="17" t="s">
        <v>20</v>
      </c>
      <c r="E102" s="17" t="s">
        <v>96</v>
      </c>
      <c r="F102" s="17" t="s">
        <v>31</v>
      </c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>
        <v>150</v>
      </c>
      <c r="AW102" s="6">
        <f>AQ102+AS102+AT102+AU102+AV102</f>
        <v>150</v>
      </c>
      <c r="AX102" s="6">
        <f>AR102+AV102</f>
        <v>150</v>
      </c>
      <c r="AY102" s="6"/>
      <c r="AZ102" s="6"/>
      <c r="BA102" s="6"/>
      <c r="BB102" s="6"/>
      <c r="BC102" s="6">
        <f>AW102+AY102+AZ102+BA102+BB102</f>
        <v>150</v>
      </c>
      <c r="BD102" s="6">
        <f>AX102+BB102</f>
        <v>150</v>
      </c>
      <c r="BE102" s="6"/>
      <c r="BF102" s="6"/>
      <c r="BG102" s="6"/>
      <c r="BH102" s="6"/>
      <c r="BI102" s="6">
        <f>BC102+BE102+BF102+BG102+BH102</f>
        <v>150</v>
      </c>
      <c r="BJ102" s="6">
        <f>BD102+BH102</f>
        <v>150</v>
      </c>
      <c r="BK102" s="6"/>
      <c r="BL102" s="6"/>
      <c r="BM102" s="6"/>
      <c r="BN102" s="6"/>
      <c r="BO102" s="6">
        <f>BI102+BK102+BL102+BM102+BN102</f>
        <v>150</v>
      </c>
      <c r="BP102" s="6">
        <f>BJ102+BN102</f>
        <v>150</v>
      </c>
      <c r="BQ102" s="6"/>
      <c r="BR102" s="6"/>
      <c r="BS102" s="6"/>
      <c r="BT102" s="6"/>
      <c r="BU102" s="6">
        <f>BO102+BQ102+BR102+BS102+BT102</f>
        <v>150</v>
      </c>
      <c r="BV102" s="6">
        <f>BP102+BT102</f>
        <v>150</v>
      </c>
      <c r="BW102" s="6">
        <v>150</v>
      </c>
      <c r="BX102" s="6">
        <v>150</v>
      </c>
      <c r="BY102" s="21">
        <f t="shared" si="87"/>
        <v>100</v>
      </c>
      <c r="BZ102" s="21">
        <f t="shared" si="98"/>
        <v>100</v>
      </c>
    </row>
    <row r="103" spans="1:78" ht="33" x14ac:dyDescent="0.25">
      <c r="A103" s="20" t="s">
        <v>95</v>
      </c>
      <c r="B103" s="17">
        <f>B115</f>
        <v>912</v>
      </c>
      <c r="C103" s="17" t="s">
        <v>19</v>
      </c>
      <c r="D103" s="17" t="s">
        <v>20</v>
      </c>
      <c r="E103" s="17" t="s">
        <v>94</v>
      </c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>AS104</f>
        <v>0</v>
      </c>
      <c r="AT103" s="6">
        <f t="shared" ref="AT103:BX103" si="253">AT104</f>
        <v>0</v>
      </c>
      <c r="AU103" s="6">
        <f t="shared" si="253"/>
        <v>0</v>
      </c>
      <c r="AV103" s="6">
        <f t="shared" si="253"/>
        <v>4000</v>
      </c>
      <c r="AW103" s="6">
        <f t="shared" si="253"/>
        <v>4000</v>
      </c>
      <c r="AX103" s="6">
        <f t="shared" si="253"/>
        <v>4000</v>
      </c>
      <c r="AY103" s="6">
        <f>AY104</f>
        <v>0</v>
      </c>
      <c r="AZ103" s="6">
        <f t="shared" si="253"/>
        <v>0</v>
      </c>
      <c r="BA103" s="6">
        <f t="shared" si="253"/>
        <v>0</v>
      </c>
      <c r="BB103" s="6">
        <f t="shared" si="253"/>
        <v>0</v>
      </c>
      <c r="BC103" s="6">
        <f t="shared" si="253"/>
        <v>4000</v>
      </c>
      <c r="BD103" s="6">
        <f t="shared" si="253"/>
        <v>4000</v>
      </c>
      <c r="BE103" s="6">
        <f>BE104</f>
        <v>0</v>
      </c>
      <c r="BF103" s="6">
        <f t="shared" si="253"/>
        <v>0</v>
      </c>
      <c r="BG103" s="6">
        <f t="shared" si="253"/>
        <v>0</v>
      </c>
      <c r="BH103" s="6">
        <f t="shared" si="253"/>
        <v>0</v>
      </c>
      <c r="BI103" s="6">
        <f t="shared" si="253"/>
        <v>4000</v>
      </c>
      <c r="BJ103" s="6">
        <f t="shared" si="253"/>
        <v>4000</v>
      </c>
      <c r="BK103" s="6">
        <f>BK104</f>
        <v>0</v>
      </c>
      <c r="BL103" s="6">
        <f t="shared" si="253"/>
        <v>0</v>
      </c>
      <c r="BM103" s="6">
        <f t="shared" si="253"/>
        <v>0</v>
      </c>
      <c r="BN103" s="6">
        <f t="shared" si="253"/>
        <v>0</v>
      </c>
      <c r="BO103" s="6">
        <f t="shared" si="253"/>
        <v>4000</v>
      </c>
      <c r="BP103" s="6">
        <f t="shared" si="253"/>
        <v>4000</v>
      </c>
      <c r="BQ103" s="6">
        <f>BQ104</f>
        <v>0</v>
      </c>
      <c r="BR103" s="6">
        <f t="shared" si="253"/>
        <v>0</v>
      </c>
      <c r="BS103" s="6">
        <f t="shared" si="253"/>
        <v>0</v>
      </c>
      <c r="BT103" s="6">
        <f t="shared" si="253"/>
        <v>0</v>
      </c>
      <c r="BU103" s="6">
        <f t="shared" si="253"/>
        <v>4000</v>
      </c>
      <c r="BV103" s="6">
        <f t="shared" si="253"/>
        <v>4000</v>
      </c>
      <c r="BW103" s="6">
        <f t="shared" si="253"/>
        <v>2095</v>
      </c>
      <c r="BX103" s="6">
        <f t="shared" si="253"/>
        <v>2095</v>
      </c>
      <c r="BY103" s="21">
        <f t="shared" si="87"/>
        <v>52.375000000000007</v>
      </c>
      <c r="BZ103" s="21">
        <f t="shared" si="98"/>
        <v>52.375000000000007</v>
      </c>
    </row>
    <row r="104" spans="1:78" ht="33" x14ac:dyDescent="0.25">
      <c r="A104" s="24" t="s">
        <v>10</v>
      </c>
      <c r="B104" s="17">
        <f>B103</f>
        <v>912</v>
      </c>
      <c r="C104" s="17" t="s">
        <v>19</v>
      </c>
      <c r="D104" s="17" t="s">
        <v>20</v>
      </c>
      <c r="E104" s="17" t="s">
        <v>94</v>
      </c>
      <c r="F104" s="17" t="s">
        <v>11</v>
      </c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>
        <f t="shared" ref="AS104:BP104" si="254">AS105+AS106</f>
        <v>0</v>
      </c>
      <c r="AT104" s="6">
        <f t="shared" si="254"/>
        <v>0</v>
      </c>
      <c r="AU104" s="6">
        <f t="shared" si="254"/>
        <v>0</v>
      </c>
      <c r="AV104" s="6">
        <f t="shared" si="254"/>
        <v>4000</v>
      </c>
      <c r="AW104" s="6">
        <f t="shared" si="254"/>
        <v>4000</v>
      </c>
      <c r="AX104" s="6">
        <f t="shared" si="254"/>
        <v>4000</v>
      </c>
      <c r="AY104" s="6">
        <f t="shared" si="254"/>
        <v>0</v>
      </c>
      <c r="AZ104" s="6">
        <f t="shared" si="254"/>
        <v>0</v>
      </c>
      <c r="BA104" s="6">
        <f t="shared" si="254"/>
        <v>0</v>
      </c>
      <c r="BB104" s="6">
        <f t="shared" si="254"/>
        <v>0</v>
      </c>
      <c r="BC104" s="6">
        <f t="shared" si="254"/>
        <v>4000</v>
      </c>
      <c r="BD104" s="6">
        <f t="shared" si="254"/>
        <v>4000</v>
      </c>
      <c r="BE104" s="6">
        <f t="shared" si="254"/>
        <v>0</v>
      </c>
      <c r="BF104" s="6">
        <f t="shared" si="254"/>
        <v>0</v>
      </c>
      <c r="BG104" s="6">
        <f t="shared" si="254"/>
        <v>0</v>
      </c>
      <c r="BH104" s="6">
        <f t="shared" si="254"/>
        <v>0</v>
      </c>
      <c r="BI104" s="6">
        <f t="shared" si="254"/>
        <v>4000</v>
      </c>
      <c r="BJ104" s="6">
        <f t="shared" si="254"/>
        <v>4000</v>
      </c>
      <c r="BK104" s="6">
        <f t="shared" si="254"/>
        <v>0</v>
      </c>
      <c r="BL104" s="6">
        <f t="shared" si="254"/>
        <v>0</v>
      </c>
      <c r="BM104" s="6">
        <f t="shared" si="254"/>
        <v>0</v>
      </c>
      <c r="BN104" s="6">
        <f t="shared" si="254"/>
        <v>0</v>
      </c>
      <c r="BO104" s="6">
        <f t="shared" si="254"/>
        <v>4000</v>
      </c>
      <c r="BP104" s="6">
        <f t="shared" si="254"/>
        <v>4000</v>
      </c>
      <c r="BQ104" s="6">
        <f t="shared" ref="BQ104:BV104" si="255">BQ105+BQ106</f>
        <v>0</v>
      </c>
      <c r="BR104" s="6">
        <f t="shared" si="255"/>
        <v>0</v>
      </c>
      <c r="BS104" s="6">
        <f t="shared" si="255"/>
        <v>0</v>
      </c>
      <c r="BT104" s="6">
        <f t="shared" si="255"/>
        <v>0</v>
      </c>
      <c r="BU104" s="6">
        <f t="shared" si="255"/>
        <v>4000</v>
      </c>
      <c r="BV104" s="6">
        <f t="shared" si="255"/>
        <v>4000</v>
      </c>
      <c r="BW104" s="6">
        <f t="shared" ref="BW104:BX104" si="256">BW105+BW106</f>
        <v>2095</v>
      </c>
      <c r="BX104" s="6">
        <f t="shared" si="256"/>
        <v>2095</v>
      </c>
      <c r="BY104" s="21">
        <f t="shared" si="87"/>
        <v>52.375000000000007</v>
      </c>
      <c r="BZ104" s="21">
        <f t="shared" si="98"/>
        <v>52.375000000000007</v>
      </c>
    </row>
    <row r="105" spans="1:78" ht="20.100000000000001" customHeight="1" x14ac:dyDescent="0.25">
      <c r="A105" s="19" t="s">
        <v>12</v>
      </c>
      <c r="B105" s="17">
        <f>B104</f>
        <v>912</v>
      </c>
      <c r="C105" s="17" t="s">
        <v>19</v>
      </c>
      <c r="D105" s="17" t="s">
        <v>20</v>
      </c>
      <c r="E105" s="17" t="s">
        <v>94</v>
      </c>
      <c r="F105" s="17" t="s">
        <v>31</v>
      </c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>
        <v>3000</v>
      </c>
      <c r="AW105" s="6">
        <f>AQ105+AS105+AT105+AU105+AV105</f>
        <v>3000</v>
      </c>
      <c r="AX105" s="6">
        <f>AR105+AV105</f>
        <v>3000</v>
      </c>
      <c r="AY105" s="6"/>
      <c r="AZ105" s="6"/>
      <c r="BA105" s="6"/>
      <c r="BB105" s="6"/>
      <c r="BC105" s="6">
        <f>AW105+AY105+AZ105+BA105+BB105</f>
        <v>3000</v>
      </c>
      <c r="BD105" s="6">
        <f>AX105+BB105</f>
        <v>3000</v>
      </c>
      <c r="BE105" s="6"/>
      <c r="BF105" s="6"/>
      <c r="BG105" s="6"/>
      <c r="BH105" s="6"/>
      <c r="BI105" s="6">
        <f>BC105+BE105+BF105+BG105+BH105</f>
        <v>3000</v>
      </c>
      <c r="BJ105" s="6">
        <f>BD105+BH105</f>
        <v>3000</v>
      </c>
      <c r="BK105" s="6"/>
      <c r="BL105" s="6"/>
      <c r="BM105" s="6"/>
      <c r="BN105" s="6"/>
      <c r="BO105" s="6">
        <f>BI105+BK105+BL105+BM105+BN105</f>
        <v>3000</v>
      </c>
      <c r="BP105" s="6">
        <f>BJ105+BN105</f>
        <v>3000</v>
      </c>
      <c r="BQ105" s="6"/>
      <c r="BR105" s="6"/>
      <c r="BS105" s="6"/>
      <c r="BT105" s="6"/>
      <c r="BU105" s="6">
        <f>BO105+BQ105+BR105+BS105+BT105</f>
        <v>3000</v>
      </c>
      <c r="BV105" s="6">
        <f>BP105+BT105</f>
        <v>3000</v>
      </c>
      <c r="BW105" s="6">
        <v>1399</v>
      </c>
      <c r="BX105" s="6">
        <v>1399</v>
      </c>
      <c r="BY105" s="21">
        <f t="shared" si="87"/>
        <v>46.633333333333333</v>
      </c>
      <c r="BZ105" s="21">
        <f t="shared" si="98"/>
        <v>46.633333333333333</v>
      </c>
    </row>
    <row r="106" spans="1:78" ht="20.100000000000001" customHeight="1" x14ac:dyDescent="0.25">
      <c r="A106" s="19" t="s">
        <v>22</v>
      </c>
      <c r="B106" s="17">
        <f>B105</f>
        <v>912</v>
      </c>
      <c r="C106" s="17" t="s">
        <v>19</v>
      </c>
      <c r="D106" s="17" t="s">
        <v>20</v>
      </c>
      <c r="E106" s="17" t="s">
        <v>94</v>
      </c>
      <c r="F106" s="17" t="s">
        <v>32</v>
      </c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>
        <v>1000</v>
      </c>
      <c r="AW106" s="6">
        <f>AQ106+AS106+AT106+AU106+AV106</f>
        <v>1000</v>
      </c>
      <c r="AX106" s="6">
        <f>AR106+AV106</f>
        <v>1000</v>
      </c>
      <c r="AY106" s="6"/>
      <c r="AZ106" s="6"/>
      <c r="BA106" s="6"/>
      <c r="BB106" s="6"/>
      <c r="BC106" s="6">
        <f>AW106+AY106+AZ106+BA106+BB106</f>
        <v>1000</v>
      </c>
      <c r="BD106" s="6">
        <f>AX106+BB106</f>
        <v>1000</v>
      </c>
      <c r="BE106" s="6"/>
      <c r="BF106" s="6"/>
      <c r="BG106" s="6"/>
      <c r="BH106" s="6"/>
      <c r="BI106" s="6">
        <f>BC106+BE106+BF106+BG106+BH106</f>
        <v>1000</v>
      </c>
      <c r="BJ106" s="6">
        <f>BD106+BH106</f>
        <v>1000</v>
      </c>
      <c r="BK106" s="6"/>
      <c r="BL106" s="6"/>
      <c r="BM106" s="6"/>
      <c r="BN106" s="6"/>
      <c r="BO106" s="6">
        <f>BI106+BK106+BL106+BM106+BN106</f>
        <v>1000</v>
      </c>
      <c r="BP106" s="6">
        <f>BJ106+BN106</f>
        <v>1000</v>
      </c>
      <c r="BQ106" s="6"/>
      <c r="BR106" s="6"/>
      <c r="BS106" s="6"/>
      <c r="BT106" s="6"/>
      <c r="BU106" s="6">
        <f>BO106+BQ106+BR106+BS106+BT106</f>
        <v>1000</v>
      </c>
      <c r="BV106" s="6">
        <f>BP106+BT106</f>
        <v>1000</v>
      </c>
      <c r="BW106" s="6">
        <v>696</v>
      </c>
      <c r="BX106" s="6">
        <v>696</v>
      </c>
      <c r="BY106" s="21">
        <f t="shared" si="87"/>
        <v>69.599999999999994</v>
      </c>
      <c r="BZ106" s="21">
        <f t="shared" si="98"/>
        <v>69.599999999999994</v>
      </c>
    </row>
    <row r="107" spans="1:78" ht="33" x14ac:dyDescent="0.25">
      <c r="A107" s="24" t="s">
        <v>62</v>
      </c>
      <c r="B107" s="17">
        <f>B95</f>
        <v>912</v>
      </c>
      <c r="C107" s="17" t="s">
        <v>19</v>
      </c>
      <c r="D107" s="17" t="s">
        <v>20</v>
      </c>
      <c r="E107" s="17" t="s">
        <v>90</v>
      </c>
      <c r="F107" s="6"/>
      <c r="G107" s="6"/>
      <c r="H107" s="6"/>
      <c r="I107" s="6"/>
      <c r="J107" s="6"/>
      <c r="K107" s="6"/>
      <c r="L107" s="6"/>
      <c r="M107" s="6"/>
      <c r="N107" s="6"/>
      <c r="O107" s="6">
        <f>O108</f>
        <v>0</v>
      </c>
      <c r="P107" s="6">
        <f t="shared" ref="P107:AE108" si="257">P108</f>
        <v>0</v>
      </c>
      <c r="Q107" s="6">
        <f t="shared" si="257"/>
        <v>0</v>
      </c>
      <c r="R107" s="6">
        <f t="shared" si="257"/>
        <v>97532</v>
      </c>
      <c r="S107" s="6">
        <f t="shared" si="257"/>
        <v>97532</v>
      </c>
      <c r="T107" s="6">
        <f t="shared" si="257"/>
        <v>97532</v>
      </c>
      <c r="U107" s="6">
        <f>U108</f>
        <v>0</v>
      </c>
      <c r="V107" s="6">
        <f t="shared" si="257"/>
        <v>0</v>
      </c>
      <c r="W107" s="6">
        <f t="shared" si="257"/>
        <v>0</v>
      </c>
      <c r="X107" s="6">
        <f t="shared" si="257"/>
        <v>0</v>
      </c>
      <c r="Y107" s="6">
        <f t="shared" si="257"/>
        <v>97532</v>
      </c>
      <c r="Z107" s="6">
        <f t="shared" si="257"/>
        <v>97532</v>
      </c>
      <c r="AA107" s="6">
        <f>AA108</f>
        <v>0</v>
      </c>
      <c r="AB107" s="6">
        <f t="shared" si="257"/>
        <v>0</v>
      </c>
      <c r="AC107" s="6">
        <f t="shared" si="257"/>
        <v>0</v>
      </c>
      <c r="AD107" s="6">
        <f t="shared" si="257"/>
        <v>0</v>
      </c>
      <c r="AE107" s="6">
        <f t="shared" si="257"/>
        <v>97532</v>
      </c>
      <c r="AF107" s="6">
        <f t="shared" ref="AB107:AF108" si="258">AF108</f>
        <v>97532</v>
      </c>
      <c r="AG107" s="6">
        <f>AG108</f>
        <v>0</v>
      </c>
      <c r="AH107" s="6">
        <f t="shared" ref="AH107:AW108" si="259">AH108</f>
        <v>0</v>
      </c>
      <c r="AI107" s="6">
        <f t="shared" si="259"/>
        <v>0</v>
      </c>
      <c r="AJ107" s="6">
        <f t="shared" si="259"/>
        <v>0</v>
      </c>
      <c r="AK107" s="6">
        <f t="shared" si="259"/>
        <v>97532</v>
      </c>
      <c r="AL107" s="6">
        <f t="shared" si="259"/>
        <v>97532</v>
      </c>
      <c r="AM107" s="6">
        <f>AM108</f>
        <v>0</v>
      </c>
      <c r="AN107" s="6">
        <f t="shared" si="259"/>
        <v>0</v>
      </c>
      <c r="AO107" s="6">
        <f t="shared" si="259"/>
        <v>0</v>
      </c>
      <c r="AP107" s="6">
        <f t="shared" si="259"/>
        <v>0</v>
      </c>
      <c r="AQ107" s="6">
        <f t="shared" si="259"/>
        <v>97532</v>
      </c>
      <c r="AR107" s="6">
        <f t="shared" si="259"/>
        <v>97532</v>
      </c>
      <c r="AS107" s="6">
        <f>AS108</f>
        <v>0</v>
      </c>
      <c r="AT107" s="6">
        <f t="shared" si="259"/>
        <v>0</v>
      </c>
      <c r="AU107" s="6">
        <f t="shared" si="259"/>
        <v>0</v>
      </c>
      <c r="AV107" s="6">
        <f t="shared" si="259"/>
        <v>0</v>
      </c>
      <c r="AW107" s="6">
        <f t="shared" si="259"/>
        <v>97532</v>
      </c>
      <c r="AX107" s="6">
        <f t="shared" ref="AT107:AX108" si="260">AX108</f>
        <v>97532</v>
      </c>
      <c r="AY107" s="6">
        <f>AY108</f>
        <v>0</v>
      </c>
      <c r="AZ107" s="6">
        <f t="shared" ref="AZ107:BO108" si="261">AZ108</f>
        <v>0</v>
      </c>
      <c r="BA107" s="6">
        <f t="shared" si="261"/>
        <v>0</v>
      </c>
      <c r="BB107" s="6">
        <f t="shared" si="261"/>
        <v>0</v>
      </c>
      <c r="BC107" s="6">
        <f t="shared" si="261"/>
        <v>97532</v>
      </c>
      <c r="BD107" s="6">
        <f t="shared" si="261"/>
        <v>97532</v>
      </c>
      <c r="BE107" s="6">
        <f>BE108</f>
        <v>0</v>
      </c>
      <c r="BF107" s="6">
        <f t="shared" si="261"/>
        <v>0</v>
      </c>
      <c r="BG107" s="6">
        <f t="shared" si="261"/>
        <v>0</v>
      </c>
      <c r="BH107" s="6">
        <f t="shared" si="261"/>
        <v>0</v>
      </c>
      <c r="BI107" s="6">
        <f t="shared" si="261"/>
        <v>97532</v>
      </c>
      <c r="BJ107" s="6">
        <f t="shared" si="261"/>
        <v>97532</v>
      </c>
      <c r="BK107" s="6">
        <f>BK108</f>
        <v>0</v>
      </c>
      <c r="BL107" s="6">
        <f t="shared" si="261"/>
        <v>0</v>
      </c>
      <c r="BM107" s="6">
        <f t="shared" si="261"/>
        <v>0</v>
      </c>
      <c r="BN107" s="6">
        <f t="shared" si="261"/>
        <v>0</v>
      </c>
      <c r="BO107" s="6">
        <f t="shared" si="261"/>
        <v>97532</v>
      </c>
      <c r="BP107" s="6">
        <f t="shared" ref="BL107:BP108" si="262">BP108</f>
        <v>97532</v>
      </c>
      <c r="BQ107" s="6">
        <f>BQ108</f>
        <v>0</v>
      </c>
      <c r="BR107" s="6">
        <f t="shared" ref="BR107:BX108" si="263">BR108</f>
        <v>0</v>
      </c>
      <c r="BS107" s="6">
        <f t="shared" si="263"/>
        <v>0</v>
      </c>
      <c r="BT107" s="6">
        <f t="shared" si="263"/>
        <v>0</v>
      </c>
      <c r="BU107" s="6">
        <f t="shared" si="263"/>
        <v>97532</v>
      </c>
      <c r="BV107" s="6">
        <f t="shared" si="263"/>
        <v>97532</v>
      </c>
      <c r="BW107" s="6">
        <f t="shared" si="263"/>
        <v>73212</v>
      </c>
      <c r="BX107" s="6">
        <f t="shared" si="263"/>
        <v>73212</v>
      </c>
      <c r="BY107" s="21">
        <f t="shared" si="87"/>
        <v>75.064594184472782</v>
      </c>
      <c r="BZ107" s="21">
        <f t="shared" si="98"/>
        <v>75.064594184472782</v>
      </c>
    </row>
    <row r="108" spans="1:78" ht="33" x14ac:dyDescent="0.25">
      <c r="A108" s="20" t="s">
        <v>63</v>
      </c>
      <c r="B108" s="17">
        <f t="shared" si="225"/>
        <v>912</v>
      </c>
      <c r="C108" s="17" t="s">
        <v>19</v>
      </c>
      <c r="D108" s="17" t="s">
        <v>20</v>
      </c>
      <c r="E108" s="17" t="s">
        <v>91</v>
      </c>
      <c r="F108" s="6"/>
      <c r="G108" s="6"/>
      <c r="H108" s="6"/>
      <c r="I108" s="6"/>
      <c r="J108" s="6"/>
      <c r="K108" s="6"/>
      <c r="L108" s="6"/>
      <c r="M108" s="6"/>
      <c r="N108" s="6"/>
      <c r="O108" s="6">
        <f>O109</f>
        <v>0</v>
      </c>
      <c r="P108" s="6">
        <f t="shared" si="257"/>
        <v>0</v>
      </c>
      <c r="Q108" s="6">
        <f t="shared" si="257"/>
        <v>0</v>
      </c>
      <c r="R108" s="6">
        <f t="shared" si="257"/>
        <v>97532</v>
      </c>
      <c r="S108" s="6">
        <f t="shared" si="257"/>
        <v>97532</v>
      </c>
      <c r="T108" s="6">
        <f t="shared" si="257"/>
        <v>97532</v>
      </c>
      <c r="U108" s="6">
        <f>U109</f>
        <v>0</v>
      </c>
      <c r="V108" s="6">
        <f t="shared" si="257"/>
        <v>0</v>
      </c>
      <c r="W108" s="6">
        <f t="shared" si="257"/>
        <v>0</v>
      </c>
      <c r="X108" s="6">
        <f t="shared" si="257"/>
        <v>0</v>
      </c>
      <c r="Y108" s="6">
        <f t="shared" si="257"/>
        <v>97532</v>
      </c>
      <c r="Z108" s="6">
        <f t="shared" si="257"/>
        <v>97532</v>
      </c>
      <c r="AA108" s="6">
        <f>AA109</f>
        <v>0</v>
      </c>
      <c r="AB108" s="6">
        <f t="shared" si="258"/>
        <v>0</v>
      </c>
      <c r="AC108" s="6">
        <f t="shared" si="258"/>
        <v>0</v>
      </c>
      <c r="AD108" s="6">
        <f t="shared" si="258"/>
        <v>0</v>
      </c>
      <c r="AE108" s="6">
        <f t="shared" si="258"/>
        <v>97532</v>
      </c>
      <c r="AF108" s="6">
        <f t="shared" si="258"/>
        <v>97532</v>
      </c>
      <c r="AG108" s="6">
        <f>AG109</f>
        <v>0</v>
      </c>
      <c r="AH108" s="6">
        <f t="shared" si="259"/>
        <v>0</v>
      </c>
      <c r="AI108" s="6">
        <f t="shared" si="259"/>
        <v>0</v>
      </c>
      <c r="AJ108" s="6">
        <f t="shared" si="259"/>
        <v>0</v>
      </c>
      <c r="AK108" s="6">
        <f t="shared" si="259"/>
        <v>97532</v>
      </c>
      <c r="AL108" s="6">
        <f t="shared" si="259"/>
        <v>97532</v>
      </c>
      <c r="AM108" s="6">
        <f>AM109</f>
        <v>0</v>
      </c>
      <c r="AN108" s="6">
        <f t="shared" si="259"/>
        <v>0</v>
      </c>
      <c r="AO108" s="6">
        <f t="shared" si="259"/>
        <v>0</v>
      </c>
      <c r="AP108" s="6">
        <f t="shared" si="259"/>
        <v>0</v>
      </c>
      <c r="AQ108" s="6">
        <f t="shared" si="259"/>
        <v>97532</v>
      </c>
      <c r="AR108" s="6">
        <f t="shared" si="259"/>
        <v>97532</v>
      </c>
      <c r="AS108" s="6">
        <f>AS109</f>
        <v>0</v>
      </c>
      <c r="AT108" s="6">
        <f t="shared" si="260"/>
        <v>0</v>
      </c>
      <c r="AU108" s="6">
        <f t="shared" si="260"/>
        <v>0</v>
      </c>
      <c r="AV108" s="6">
        <f t="shared" si="260"/>
        <v>0</v>
      </c>
      <c r="AW108" s="6">
        <f t="shared" si="260"/>
        <v>97532</v>
      </c>
      <c r="AX108" s="6">
        <f t="shared" si="260"/>
        <v>97532</v>
      </c>
      <c r="AY108" s="6">
        <f>AY109</f>
        <v>0</v>
      </c>
      <c r="AZ108" s="6">
        <f t="shared" si="261"/>
        <v>0</v>
      </c>
      <c r="BA108" s="6">
        <f t="shared" si="261"/>
        <v>0</v>
      </c>
      <c r="BB108" s="6">
        <f t="shared" si="261"/>
        <v>0</v>
      </c>
      <c r="BC108" s="6">
        <f t="shared" si="261"/>
        <v>97532</v>
      </c>
      <c r="BD108" s="6">
        <f t="shared" si="261"/>
        <v>97532</v>
      </c>
      <c r="BE108" s="6">
        <f>BE109</f>
        <v>0</v>
      </c>
      <c r="BF108" s="6">
        <f t="shared" si="261"/>
        <v>0</v>
      </c>
      <c r="BG108" s="6">
        <f t="shared" si="261"/>
        <v>0</v>
      </c>
      <c r="BH108" s="6">
        <f t="shared" si="261"/>
        <v>0</v>
      </c>
      <c r="BI108" s="6">
        <f t="shared" si="261"/>
        <v>97532</v>
      </c>
      <c r="BJ108" s="6">
        <f t="shared" si="261"/>
        <v>97532</v>
      </c>
      <c r="BK108" s="6">
        <f>BK109</f>
        <v>0</v>
      </c>
      <c r="BL108" s="6">
        <f t="shared" si="262"/>
        <v>0</v>
      </c>
      <c r="BM108" s="6">
        <f t="shared" si="262"/>
        <v>0</v>
      </c>
      <c r="BN108" s="6">
        <f t="shared" si="262"/>
        <v>0</v>
      </c>
      <c r="BO108" s="6">
        <f t="shared" si="262"/>
        <v>97532</v>
      </c>
      <c r="BP108" s="6">
        <f t="shared" si="262"/>
        <v>97532</v>
      </c>
      <c r="BQ108" s="6">
        <f>BQ109</f>
        <v>0</v>
      </c>
      <c r="BR108" s="6">
        <f t="shared" si="263"/>
        <v>0</v>
      </c>
      <c r="BS108" s="6">
        <f t="shared" si="263"/>
        <v>0</v>
      </c>
      <c r="BT108" s="6">
        <f t="shared" si="263"/>
        <v>0</v>
      </c>
      <c r="BU108" s="6">
        <f t="shared" si="263"/>
        <v>97532</v>
      </c>
      <c r="BV108" s="6">
        <f t="shared" si="263"/>
        <v>97532</v>
      </c>
      <c r="BW108" s="6">
        <f t="shared" si="263"/>
        <v>73212</v>
      </c>
      <c r="BX108" s="6">
        <f t="shared" si="263"/>
        <v>73212</v>
      </c>
      <c r="BY108" s="21">
        <f t="shared" ref="BY108:BY140" si="264">BW108/BU108*100</f>
        <v>75.064594184472782</v>
      </c>
      <c r="BZ108" s="21">
        <f t="shared" ref="BZ108:BZ115" si="265">BX108/BV108*100</f>
        <v>75.064594184472782</v>
      </c>
    </row>
    <row r="109" spans="1:78" ht="33" x14ac:dyDescent="0.25">
      <c r="A109" s="24" t="s">
        <v>10</v>
      </c>
      <c r="B109" s="17">
        <f t="shared" si="225"/>
        <v>912</v>
      </c>
      <c r="C109" s="17" t="s">
        <v>19</v>
      </c>
      <c r="D109" s="17" t="s">
        <v>20</v>
      </c>
      <c r="E109" s="17" t="s">
        <v>91</v>
      </c>
      <c r="F109" s="17" t="s">
        <v>11</v>
      </c>
      <c r="G109" s="6"/>
      <c r="H109" s="6"/>
      <c r="I109" s="6"/>
      <c r="J109" s="6"/>
      <c r="K109" s="6"/>
      <c r="L109" s="6"/>
      <c r="M109" s="6"/>
      <c r="N109" s="6"/>
      <c r="O109" s="6">
        <f t="shared" ref="O109:AT109" si="266">O110+O111</f>
        <v>0</v>
      </c>
      <c r="P109" s="6">
        <f t="shared" si="266"/>
        <v>0</v>
      </c>
      <c r="Q109" s="6">
        <f t="shared" si="266"/>
        <v>0</v>
      </c>
      <c r="R109" s="6">
        <f t="shared" si="266"/>
        <v>97532</v>
      </c>
      <c r="S109" s="6">
        <f t="shared" si="266"/>
        <v>97532</v>
      </c>
      <c r="T109" s="6">
        <f t="shared" si="266"/>
        <v>97532</v>
      </c>
      <c r="U109" s="6">
        <f t="shared" si="266"/>
        <v>0</v>
      </c>
      <c r="V109" s="6">
        <f t="shared" si="266"/>
        <v>0</v>
      </c>
      <c r="W109" s="6">
        <f t="shared" si="266"/>
        <v>0</v>
      </c>
      <c r="X109" s="6">
        <f t="shared" si="266"/>
        <v>0</v>
      </c>
      <c r="Y109" s="6">
        <f t="shared" si="266"/>
        <v>97532</v>
      </c>
      <c r="Z109" s="6">
        <f t="shared" si="266"/>
        <v>97532</v>
      </c>
      <c r="AA109" s="6">
        <f t="shared" si="266"/>
        <v>0</v>
      </c>
      <c r="AB109" s="6">
        <f t="shared" si="266"/>
        <v>0</v>
      </c>
      <c r="AC109" s="6">
        <f t="shared" si="266"/>
        <v>0</v>
      </c>
      <c r="AD109" s="6">
        <f t="shared" si="266"/>
        <v>0</v>
      </c>
      <c r="AE109" s="6">
        <f t="shared" si="266"/>
        <v>97532</v>
      </c>
      <c r="AF109" s="6">
        <f t="shared" si="266"/>
        <v>97532</v>
      </c>
      <c r="AG109" s="6">
        <f t="shared" si="266"/>
        <v>0</v>
      </c>
      <c r="AH109" s="6">
        <f t="shared" si="266"/>
        <v>0</v>
      </c>
      <c r="AI109" s="6">
        <f t="shared" si="266"/>
        <v>0</v>
      </c>
      <c r="AJ109" s="6">
        <f t="shared" si="266"/>
        <v>0</v>
      </c>
      <c r="AK109" s="6">
        <f t="shared" si="266"/>
        <v>97532</v>
      </c>
      <c r="AL109" s="6">
        <f t="shared" si="266"/>
        <v>97532</v>
      </c>
      <c r="AM109" s="6">
        <f t="shared" si="266"/>
        <v>0</v>
      </c>
      <c r="AN109" s="6">
        <f t="shared" si="266"/>
        <v>0</v>
      </c>
      <c r="AO109" s="6">
        <f t="shared" si="266"/>
        <v>0</v>
      </c>
      <c r="AP109" s="6">
        <f t="shared" si="266"/>
        <v>0</v>
      </c>
      <c r="AQ109" s="6">
        <f t="shared" si="266"/>
        <v>97532</v>
      </c>
      <c r="AR109" s="6">
        <f t="shared" si="266"/>
        <v>97532</v>
      </c>
      <c r="AS109" s="6">
        <f t="shared" si="266"/>
        <v>0</v>
      </c>
      <c r="AT109" s="6">
        <f t="shared" si="266"/>
        <v>0</v>
      </c>
      <c r="AU109" s="6">
        <f t="shared" ref="AU109:BP109" si="267">AU110+AU111</f>
        <v>0</v>
      </c>
      <c r="AV109" s="6">
        <f t="shared" si="267"/>
        <v>0</v>
      </c>
      <c r="AW109" s="6">
        <f t="shared" si="267"/>
        <v>97532</v>
      </c>
      <c r="AX109" s="6">
        <f t="shared" si="267"/>
        <v>97532</v>
      </c>
      <c r="AY109" s="6">
        <f t="shared" si="267"/>
        <v>0</v>
      </c>
      <c r="AZ109" s="6">
        <f t="shared" si="267"/>
        <v>0</v>
      </c>
      <c r="BA109" s="6">
        <f t="shared" si="267"/>
        <v>0</v>
      </c>
      <c r="BB109" s="6">
        <f t="shared" si="267"/>
        <v>0</v>
      </c>
      <c r="BC109" s="6">
        <f t="shared" si="267"/>
        <v>97532</v>
      </c>
      <c r="BD109" s="6">
        <f t="shared" si="267"/>
        <v>97532</v>
      </c>
      <c r="BE109" s="6">
        <f t="shared" si="267"/>
        <v>0</v>
      </c>
      <c r="BF109" s="6">
        <f t="shared" si="267"/>
        <v>0</v>
      </c>
      <c r="BG109" s="6">
        <f t="shared" si="267"/>
        <v>0</v>
      </c>
      <c r="BH109" s="6">
        <f t="shared" si="267"/>
        <v>0</v>
      </c>
      <c r="BI109" s="6">
        <f t="shared" si="267"/>
        <v>97532</v>
      </c>
      <c r="BJ109" s="6">
        <f t="shared" si="267"/>
        <v>97532</v>
      </c>
      <c r="BK109" s="6">
        <f t="shared" si="267"/>
        <v>0</v>
      </c>
      <c r="BL109" s="6">
        <f t="shared" si="267"/>
        <v>0</v>
      </c>
      <c r="BM109" s="6">
        <f t="shared" si="267"/>
        <v>0</v>
      </c>
      <c r="BN109" s="6">
        <f t="shared" si="267"/>
        <v>0</v>
      </c>
      <c r="BO109" s="6">
        <f t="shared" si="267"/>
        <v>97532</v>
      </c>
      <c r="BP109" s="6">
        <f t="shared" si="267"/>
        <v>97532</v>
      </c>
      <c r="BQ109" s="6">
        <f t="shared" ref="BQ109:BV109" si="268">BQ110+BQ111</f>
        <v>0</v>
      </c>
      <c r="BR109" s="6">
        <f t="shared" si="268"/>
        <v>0</v>
      </c>
      <c r="BS109" s="6">
        <f t="shared" si="268"/>
        <v>0</v>
      </c>
      <c r="BT109" s="6">
        <f t="shared" si="268"/>
        <v>0</v>
      </c>
      <c r="BU109" s="6">
        <f t="shared" si="268"/>
        <v>97532</v>
      </c>
      <c r="BV109" s="6">
        <f t="shared" si="268"/>
        <v>97532</v>
      </c>
      <c r="BW109" s="6">
        <f t="shared" ref="BW109:BX109" si="269">BW110+BW111</f>
        <v>73212</v>
      </c>
      <c r="BX109" s="6">
        <f t="shared" si="269"/>
        <v>73212</v>
      </c>
      <c r="BY109" s="21">
        <f t="shared" si="264"/>
        <v>75.064594184472782</v>
      </c>
      <c r="BZ109" s="21">
        <f t="shared" si="265"/>
        <v>75.064594184472782</v>
      </c>
    </row>
    <row r="110" spans="1:78" ht="20.100000000000001" customHeight="1" x14ac:dyDescent="0.25">
      <c r="A110" s="19" t="s">
        <v>12</v>
      </c>
      <c r="B110" s="17">
        <f t="shared" si="225"/>
        <v>912</v>
      </c>
      <c r="C110" s="17" t="s">
        <v>19</v>
      </c>
      <c r="D110" s="17" t="s">
        <v>20</v>
      </c>
      <c r="E110" s="17" t="s">
        <v>91</v>
      </c>
      <c r="F110" s="17" t="s">
        <v>31</v>
      </c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>
        <v>67841</v>
      </c>
      <c r="S110" s="6">
        <f>M110+O110+P110+Q110+R110</f>
        <v>67841</v>
      </c>
      <c r="T110" s="6">
        <f>N110+R110</f>
        <v>67841</v>
      </c>
      <c r="U110" s="6"/>
      <c r="V110" s="6"/>
      <c r="W110" s="6"/>
      <c r="X110" s="6"/>
      <c r="Y110" s="6">
        <f>S110+U110+V110+W110+X110</f>
        <v>67841</v>
      </c>
      <c r="Z110" s="6">
        <f>T110+X110</f>
        <v>67841</v>
      </c>
      <c r="AA110" s="6"/>
      <c r="AB110" s="6"/>
      <c r="AC110" s="6"/>
      <c r="AD110" s="6"/>
      <c r="AE110" s="6">
        <f>Y110+AA110+AB110+AC110+AD110</f>
        <v>67841</v>
      </c>
      <c r="AF110" s="6">
        <f>Z110+AD110</f>
        <v>67841</v>
      </c>
      <c r="AG110" s="6"/>
      <c r="AH110" s="6"/>
      <c r="AI110" s="6"/>
      <c r="AJ110" s="6"/>
      <c r="AK110" s="6">
        <f>AE110+AG110+AH110+AI110+AJ110</f>
        <v>67841</v>
      </c>
      <c r="AL110" s="6">
        <f>AF110+AJ110</f>
        <v>67841</v>
      </c>
      <c r="AM110" s="6"/>
      <c r="AN110" s="6"/>
      <c r="AO110" s="6"/>
      <c r="AP110" s="6"/>
      <c r="AQ110" s="6">
        <f>AK110+AM110+AN110+AO110+AP110</f>
        <v>67841</v>
      </c>
      <c r="AR110" s="6">
        <f>AL110+AP110</f>
        <v>67841</v>
      </c>
      <c r="AS110" s="6"/>
      <c r="AT110" s="6"/>
      <c r="AU110" s="6"/>
      <c r="AV110" s="6"/>
      <c r="AW110" s="6">
        <f>AQ110+AS110+AT110+AU110+AV110</f>
        <v>67841</v>
      </c>
      <c r="AX110" s="6">
        <f>AR110+AV110</f>
        <v>67841</v>
      </c>
      <c r="AY110" s="6"/>
      <c r="AZ110" s="6"/>
      <c r="BA110" s="6"/>
      <c r="BB110" s="6"/>
      <c r="BC110" s="6">
        <f>AW110+AY110+AZ110+BA110+BB110</f>
        <v>67841</v>
      </c>
      <c r="BD110" s="6">
        <f>AX110+BB110</f>
        <v>67841</v>
      </c>
      <c r="BE110" s="6"/>
      <c r="BF110" s="6"/>
      <c r="BG110" s="6"/>
      <c r="BH110" s="6"/>
      <c r="BI110" s="6">
        <f>BC110+BE110+BF110+BG110+BH110</f>
        <v>67841</v>
      </c>
      <c r="BJ110" s="6">
        <f>BD110+BH110</f>
        <v>67841</v>
      </c>
      <c r="BK110" s="6"/>
      <c r="BL110" s="6"/>
      <c r="BM110" s="6"/>
      <c r="BN110" s="6"/>
      <c r="BO110" s="6">
        <f>BI110+BK110+BL110+BM110+BN110</f>
        <v>67841</v>
      </c>
      <c r="BP110" s="6">
        <f>BJ110+BN110</f>
        <v>67841</v>
      </c>
      <c r="BQ110" s="6"/>
      <c r="BR110" s="6"/>
      <c r="BS110" s="6"/>
      <c r="BT110" s="6"/>
      <c r="BU110" s="6">
        <f>BO110+BQ110+BR110+BS110+BT110</f>
        <v>67841</v>
      </c>
      <c r="BV110" s="6">
        <f>BP110+BT110</f>
        <v>67841</v>
      </c>
      <c r="BW110" s="6">
        <v>56036</v>
      </c>
      <c r="BX110" s="6">
        <v>56036</v>
      </c>
      <c r="BY110" s="21">
        <f t="shared" si="264"/>
        <v>82.599018292772811</v>
      </c>
      <c r="BZ110" s="21">
        <f t="shared" si="265"/>
        <v>82.599018292772811</v>
      </c>
    </row>
    <row r="111" spans="1:78" ht="20.100000000000001" customHeight="1" x14ac:dyDescent="0.25">
      <c r="A111" s="19" t="s">
        <v>22</v>
      </c>
      <c r="B111" s="17">
        <f t="shared" si="225"/>
        <v>912</v>
      </c>
      <c r="C111" s="17" t="s">
        <v>19</v>
      </c>
      <c r="D111" s="17" t="s">
        <v>20</v>
      </c>
      <c r="E111" s="17" t="s">
        <v>91</v>
      </c>
      <c r="F111" s="17" t="s">
        <v>32</v>
      </c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>
        <v>29691</v>
      </c>
      <c r="S111" s="6">
        <f>M111+O111+P111+Q111+R111</f>
        <v>29691</v>
      </c>
      <c r="T111" s="6">
        <f>N111+R111</f>
        <v>29691</v>
      </c>
      <c r="U111" s="6"/>
      <c r="V111" s="6"/>
      <c r="W111" s="6"/>
      <c r="X111" s="6"/>
      <c r="Y111" s="6">
        <f>S111+U111+V111+W111+X111</f>
        <v>29691</v>
      </c>
      <c r="Z111" s="6">
        <f>T111+X111</f>
        <v>29691</v>
      </c>
      <c r="AA111" s="6"/>
      <c r="AB111" s="6"/>
      <c r="AC111" s="6"/>
      <c r="AD111" s="6"/>
      <c r="AE111" s="6">
        <f>Y111+AA111+AB111+AC111+AD111</f>
        <v>29691</v>
      </c>
      <c r="AF111" s="6">
        <f>Z111+AD111</f>
        <v>29691</v>
      </c>
      <c r="AG111" s="6"/>
      <c r="AH111" s="6"/>
      <c r="AI111" s="6"/>
      <c r="AJ111" s="6"/>
      <c r="AK111" s="6">
        <f>AE111+AG111+AH111+AI111+AJ111</f>
        <v>29691</v>
      </c>
      <c r="AL111" s="6">
        <f>AF111+AJ111</f>
        <v>29691</v>
      </c>
      <c r="AM111" s="6"/>
      <c r="AN111" s="6"/>
      <c r="AO111" s="6"/>
      <c r="AP111" s="6"/>
      <c r="AQ111" s="6">
        <f>AK111+AM111+AN111+AO111+AP111</f>
        <v>29691</v>
      </c>
      <c r="AR111" s="6">
        <f>AL111+AP111</f>
        <v>29691</v>
      </c>
      <c r="AS111" s="6"/>
      <c r="AT111" s="6"/>
      <c r="AU111" s="6"/>
      <c r="AV111" s="6"/>
      <c r="AW111" s="6">
        <f>AQ111+AS111+AT111+AU111+AV111</f>
        <v>29691</v>
      </c>
      <c r="AX111" s="6">
        <f>AR111+AV111</f>
        <v>29691</v>
      </c>
      <c r="AY111" s="6"/>
      <c r="AZ111" s="6"/>
      <c r="BA111" s="6"/>
      <c r="BB111" s="6"/>
      <c r="BC111" s="6">
        <f>AW111+AY111+AZ111+BA111+BB111</f>
        <v>29691</v>
      </c>
      <c r="BD111" s="6">
        <f>AX111+BB111</f>
        <v>29691</v>
      </c>
      <c r="BE111" s="6"/>
      <c r="BF111" s="6"/>
      <c r="BG111" s="6"/>
      <c r="BH111" s="6"/>
      <c r="BI111" s="6">
        <f>BC111+BE111+BF111+BG111+BH111</f>
        <v>29691</v>
      </c>
      <c r="BJ111" s="6">
        <f>BD111+BH111</f>
        <v>29691</v>
      </c>
      <c r="BK111" s="6"/>
      <c r="BL111" s="6"/>
      <c r="BM111" s="6"/>
      <c r="BN111" s="6"/>
      <c r="BO111" s="6">
        <f>BI111+BK111+BL111+BM111+BN111</f>
        <v>29691</v>
      </c>
      <c r="BP111" s="6">
        <f>BJ111+BN111</f>
        <v>29691</v>
      </c>
      <c r="BQ111" s="6"/>
      <c r="BR111" s="6"/>
      <c r="BS111" s="6"/>
      <c r="BT111" s="6"/>
      <c r="BU111" s="6">
        <f>BO111+BQ111+BR111+BS111+BT111</f>
        <v>29691</v>
      </c>
      <c r="BV111" s="6">
        <f>BP111+BT111</f>
        <v>29691</v>
      </c>
      <c r="BW111" s="6">
        <v>17176</v>
      </c>
      <c r="BX111" s="6">
        <v>17176</v>
      </c>
      <c r="BY111" s="21">
        <f t="shared" si="264"/>
        <v>57.849179886160783</v>
      </c>
      <c r="BZ111" s="21">
        <f t="shared" si="265"/>
        <v>57.849179886160783</v>
      </c>
    </row>
    <row r="112" spans="1:78" ht="33" x14ac:dyDescent="0.25">
      <c r="A112" s="20" t="s">
        <v>98</v>
      </c>
      <c r="B112" s="17">
        <f t="shared" si="225"/>
        <v>912</v>
      </c>
      <c r="C112" s="17" t="s">
        <v>19</v>
      </c>
      <c r="D112" s="17" t="s">
        <v>20</v>
      </c>
      <c r="E112" s="17" t="s">
        <v>92</v>
      </c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>
        <f>AG113</f>
        <v>0</v>
      </c>
      <c r="AH112" s="6">
        <f t="shared" ref="AH112:AW113" si="270">AH113</f>
        <v>1970</v>
      </c>
      <c r="AI112" s="6">
        <f t="shared" si="270"/>
        <v>0</v>
      </c>
      <c r="AJ112" s="6">
        <f t="shared" si="270"/>
        <v>0</v>
      </c>
      <c r="AK112" s="6">
        <f t="shared" si="270"/>
        <v>1970</v>
      </c>
      <c r="AL112" s="6">
        <f t="shared" si="270"/>
        <v>0</v>
      </c>
      <c r="AM112" s="6">
        <f>AM113</f>
        <v>0</v>
      </c>
      <c r="AN112" s="6">
        <f t="shared" si="270"/>
        <v>0</v>
      </c>
      <c r="AO112" s="6">
        <f t="shared" si="270"/>
        <v>0</v>
      </c>
      <c r="AP112" s="6">
        <f t="shared" si="270"/>
        <v>0</v>
      </c>
      <c r="AQ112" s="6">
        <f t="shared" si="270"/>
        <v>1970</v>
      </c>
      <c r="AR112" s="6">
        <f t="shared" si="270"/>
        <v>0</v>
      </c>
      <c r="AS112" s="6">
        <f>AS113</f>
        <v>0</v>
      </c>
      <c r="AT112" s="6">
        <f t="shared" si="270"/>
        <v>288</v>
      </c>
      <c r="AU112" s="6">
        <f t="shared" si="270"/>
        <v>0</v>
      </c>
      <c r="AV112" s="6">
        <f t="shared" si="270"/>
        <v>42884</v>
      </c>
      <c r="AW112" s="6">
        <f t="shared" si="270"/>
        <v>45142</v>
      </c>
      <c r="AX112" s="6">
        <f>AX113</f>
        <v>42884</v>
      </c>
      <c r="AY112" s="6">
        <f>AY113</f>
        <v>0</v>
      </c>
      <c r="AZ112" s="6">
        <f t="shared" ref="AZ112:BX112" si="271">AZ113</f>
        <v>0</v>
      </c>
      <c r="BA112" s="6">
        <f t="shared" si="271"/>
        <v>0</v>
      </c>
      <c r="BB112" s="6">
        <f t="shared" si="271"/>
        <v>0</v>
      </c>
      <c r="BC112" s="6">
        <f t="shared" si="271"/>
        <v>45142</v>
      </c>
      <c r="BD112" s="6">
        <f t="shared" si="271"/>
        <v>42884</v>
      </c>
      <c r="BE112" s="6">
        <f>BE113</f>
        <v>0</v>
      </c>
      <c r="BF112" s="6">
        <f t="shared" si="271"/>
        <v>0</v>
      </c>
      <c r="BG112" s="6">
        <f t="shared" si="271"/>
        <v>0</v>
      </c>
      <c r="BH112" s="6">
        <f t="shared" si="271"/>
        <v>0</v>
      </c>
      <c r="BI112" s="6">
        <f t="shared" si="271"/>
        <v>45142</v>
      </c>
      <c r="BJ112" s="6">
        <f t="shared" si="271"/>
        <v>42884</v>
      </c>
      <c r="BK112" s="6">
        <f>BK113</f>
        <v>0</v>
      </c>
      <c r="BL112" s="6">
        <f t="shared" si="271"/>
        <v>0</v>
      </c>
      <c r="BM112" s="6">
        <f t="shared" si="271"/>
        <v>0</v>
      </c>
      <c r="BN112" s="6">
        <f t="shared" si="271"/>
        <v>0</v>
      </c>
      <c r="BO112" s="6">
        <f t="shared" si="271"/>
        <v>45142</v>
      </c>
      <c r="BP112" s="6">
        <f t="shared" si="271"/>
        <v>42884</v>
      </c>
      <c r="BQ112" s="6">
        <f>BQ113</f>
        <v>0</v>
      </c>
      <c r="BR112" s="6">
        <f t="shared" si="271"/>
        <v>0</v>
      </c>
      <c r="BS112" s="6">
        <f t="shared" si="271"/>
        <v>0</v>
      </c>
      <c r="BT112" s="6">
        <f t="shared" si="271"/>
        <v>0</v>
      </c>
      <c r="BU112" s="6">
        <f t="shared" si="271"/>
        <v>45142</v>
      </c>
      <c r="BV112" s="6">
        <f t="shared" si="271"/>
        <v>42884</v>
      </c>
      <c r="BW112" s="6">
        <f t="shared" si="271"/>
        <v>11156</v>
      </c>
      <c r="BX112" s="6">
        <f t="shared" si="271"/>
        <v>9456</v>
      </c>
      <c r="BY112" s="21">
        <f t="shared" si="264"/>
        <v>24.713127464445527</v>
      </c>
      <c r="BZ112" s="21">
        <f t="shared" si="265"/>
        <v>22.050181886018095</v>
      </c>
    </row>
    <row r="113" spans="1:78" ht="33" x14ac:dyDescent="0.25">
      <c r="A113" s="24" t="s">
        <v>10</v>
      </c>
      <c r="B113" s="17">
        <f t="shared" si="225"/>
        <v>912</v>
      </c>
      <c r="C113" s="17" t="s">
        <v>19</v>
      </c>
      <c r="D113" s="17" t="s">
        <v>20</v>
      </c>
      <c r="E113" s="17" t="s">
        <v>92</v>
      </c>
      <c r="F113" s="17" t="s">
        <v>11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>
        <f>AG114</f>
        <v>0</v>
      </c>
      <c r="AH113" s="6">
        <f t="shared" si="270"/>
        <v>1970</v>
      </c>
      <c r="AI113" s="6">
        <f t="shared" si="270"/>
        <v>0</v>
      </c>
      <c r="AJ113" s="6">
        <f t="shared" si="270"/>
        <v>0</v>
      </c>
      <c r="AK113" s="6">
        <f t="shared" si="270"/>
        <v>1970</v>
      </c>
      <c r="AL113" s="6">
        <f t="shared" si="270"/>
        <v>0</v>
      </c>
      <c r="AM113" s="6">
        <f>AM114</f>
        <v>0</v>
      </c>
      <c r="AN113" s="6">
        <f t="shared" si="270"/>
        <v>0</v>
      </c>
      <c r="AO113" s="6">
        <f t="shared" si="270"/>
        <v>0</v>
      </c>
      <c r="AP113" s="6">
        <f t="shared" si="270"/>
        <v>0</v>
      </c>
      <c r="AQ113" s="6">
        <f t="shared" si="270"/>
        <v>1970</v>
      </c>
      <c r="AR113" s="6">
        <f t="shared" si="270"/>
        <v>0</v>
      </c>
      <c r="AS113" s="6">
        <f t="shared" ref="AS113:BP113" si="272">AS114+AS115</f>
        <v>0</v>
      </c>
      <c r="AT113" s="6">
        <f t="shared" si="272"/>
        <v>288</v>
      </c>
      <c r="AU113" s="6">
        <f t="shared" si="272"/>
        <v>0</v>
      </c>
      <c r="AV113" s="6">
        <f t="shared" si="272"/>
        <v>42884</v>
      </c>
      <c r="AW113" s="6">
        <f t="shared" si="272"/>
        <v>45142</v>
      </c>
      <c r="AX113" s="6">
        <f t="shared" si="272"/>
        <v>42884</v>
      </c>
      <c r="AY113" s="6">
        <f t="shared" si="272"/>
        <v>0</v>
      </c>
      <c r="AZ113" s="6">
        <f t="shared" si="272"/>
        <v>0</v>
      </c>
      <c r="BA113" s="6">
        <f t="shared" si="272"/>
        <v>0</v>
      </c>
      <c r="BB113" s="6">
        <f t="shared" si="272"/>
        <v>0</v>
      </c>
      <c r="BC113" s="6">
        <f t="shared" si="272"/>
        <v>45142</v>
      </c>
      <c r="BD113" s="6">
        <f t="shared" si="272"/>
        <v>42884</v>
      </c>
      <c r="BE113" s="6">
        <f t="shared" si="272"/>
        <v>0</v>
      </c>
      <c r="BF113" s="6">
        <f t="shared" si="272"/>
        <v>0</v>
      </c>
      <c r="BG113" s="6">
        <f t="shared" si="272"/>
        <v>0</v>
      </c>
      <c r="BH113" s="6">
        <f t="shared" si="272"/>
        <v>0</v>
      </c>
      <c r="BI113" s="6">
        <f t="shared" si="272"/>
        <v>45142</v>
      </c>
      <c r="BJ113" s="6">
        <f t="shared" si="272"/>
        <v>42884</v>
      </c>
      <c r="BK113" s="6">
        <f t="shared" si="272"/>
        <v>0</v>
      </c>
      <c r="BL113" s="6">
        <f t="shared" si="272"/>
        <v>0</v>
      </c>
      <c r="BM113" s="6">
        <f t="shared" si="272"/>
        <v>0</v>
      </c>
      <c r="BN113" s="6">
        <f t="shared" si="272"/>
        <v>0</v>
      </c>
      <c r="BO113" s="6">
        <f t="shared" si="272"/>
        <v>45142</v>
      </c>
      <c r="BP113" s="6">
        <f t="shared" si="272"/>
        <v>42884</v>
      </c>
      <c r="BQ113" s="6">
        <f t="shared" ref="BQ113:BV113" si="273">BQ114+BQ115</f>
        <v>0</v>
      </c>
      <c r="BR113" s="6">
        <f t="shared" si="273"/>
        <v>0</v>
      </c>
      <c r="BS113" s="6">
        <f t="shared" si="273"/>
        <v>0</v>
      </c>
      <c r="BT113" s="6">
        <f t="shared" si="273"/>
        <v>0</v>
      </c>
      <c r="BU113" s="6">
        <f t="shared" si="273"/>
        <v>45142</v>
      </c>
      <c r="BV113" s="6">
        <f t="shared" si="273"/>
        <v>42884</v>
      </c>
      <c r="BW113" s="6">
        <f t="shared" ref="BW113:BX113" si="274">BW114+BW115</f>
        <v>11156</v>
      </c>
      <c r="BX113" s="6">
        <f t="shared" si="274"/>
        <v>9456</v>
      </c>
      <c r="BY113" s="21">
        <f t="shared" si="264"/>
        <v>24.713127464445527</v>
      </c>
      <c r="BZ113" s="21">
        <f t="shared" si="265"/>
        <v>22.050181886018095</v>
      </c>
    </row>
    <row r="114" spans="1:78" ht="20.100000000000001" customHeight="1" x14ac:dyDescent="0.25">
      <c r="A114" s="19" t="s">
        <v>12</v>
      </c>
      <c r="B114" s="17">
        <f t="shared" si="225"/>
        <v>912</v>
      </c>
      <c r="C114" s="17" t="s">
        <v>19</v>
      </c>
      <c r="D114" s="17" t="s">
        <v>20</v>
      </c>
      <c r="E114" s="17" t="s">
        <v>92</v>
      </c>
      <c r="F114" s="17" t="s">
        <v>31</v>
      </c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>
        <v>1970</v>
      </c>
      <c r="AI114" s="6"/>
      <c r="AJ114" s="6"/>
      <c r="AK114" s="6">
        <f>AE114+AG114+AH114+AI114+AJ114</f>
        <v>1970</v>
      </c>
      <c r="AL114" s="6">
        <f>AF114+AJ114</f>
        <v>0</v>
      </c>
      <c r="AM114" s="6"/>
      <c r="AN114" s="6"/>
      <c r="AO114" s="6"/>
      <c r="AP114" s="6"/>
      <c r="AQ114" s="6">
        <f>AK114+AM114+AN114+AO114+AP114</f>
        <v>1970</v>
      </c>
      <c r="AR114" s="6">
        <f>AL114+AP114</f>
        <v>0</v>
      </c>
      <c r="AS114" s="6">
        <v>-270</v>
      </c>
      <c r="AT114" s="6"/>
      <c r="AU114" s="6"/>
      <c r="AV114" s="6">
        <v>32296</v>
      </c>
      <c r="AW114" s="6">
        <f>AQ114+AS114+AT114+AU114+AV114</f>
        <v>33996</v>
      </c>
      <c r="AX114" s="6">
        <f>AR114+AV114</f>
        <v>32296</v>
      </c>
      <c r="AY114" s="6"/>
      <c r="AZ114" s="6"/>
      <c r="BA114" s="6"/>
      <c r="BB114" s="6"/>
      <c r="BC114" s="6">
        <f>AW114+AY114+AZ114+BA114+BB114</f>
        <v>33996</v>
      </c>
      <c r="BD114" s="6">
        <f>AX114+BB114</f>
        <v>32296</v>
      </c>
      <c r="BE114" s="6"/>
      <c r="BF114" s="6"/>
      <c r="BG114" s="6"/>
      <c r="BH114" s="6"/>
      <c r="BI114" s="6">
        <f>BC114+BE114+BF114+BG114+BH114</f>
        <v>33996</v>
      </c>
      <c r="BJ114" s="6">
        <f>BD114+BH114</f>
        <v>32296</v>
      </c>
      <c r="BK114" s="6"/>
      <c r="BL114" s="6"/>
      <c r="BM114" s="6"/>
      <c r="BN114" s="6"/>
      <c r="BO114" s="6">
        <f>BI114+BK114+BL114+BM114+BN114</f>
        <v>33996</v>
      </c>
      <c r="BP114" s="6">
        <f>BJ114+BN114</f>
        <v>32296</v>
      </c>
      <c r="BQ114" s="6"/>
      <c r="BR114" s="6"/>
      <c r="BS114" s="6"/>
      <c r="BT114" s="6"/>
      <c r="BU114" s="6">
        <f>BO114+BQ114+BR114+BS114+BT114</f>
        <v>33996</v>
      </c>
      <c r="BV114" s="6">
        <f>BP114+BT114</f>
        <v>32296</v>
      </c>
      <c r="BW114" s="30">
        <v>11156</v>
      </c>
      <c r="BX114" s="6">
        <v>9456</v>
      </c>
      <c r="BY114" s="21">
        <f t="shared" si="264"/>
        <v>32.815625367690316</v>
      </c>
      <c r="BZ114" s="21">
        <f t="shared" si="265"/>
        <v>29.279167698786228</v>
      </c>
    </row>
    <row r="115" spans="1:78" ht="20.100000000000001" customHeight="1" x14ac:dyDescent="0.25">
      <c r="A115" s="19" t="s">
        <v>22</v>
      </c>
      <c r="B115" s="17">
        <f t="shared" si="225"/>
        <v>912</v>
      </c>
      <c r="C115" s="17" t="s">
        <v>19</v>
      </c>
      <c r="D115" s="17" t="s">
        <v>20</v>
      </c>
      <c r="E115" s="17" t="s">
        <v>92</v>
      </c>
      <c r="F115" s="17" t="s">
        <v>32</v>
      </c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>
        <v>270</v>
      </c>
      <c r="AT115" s="6">
        <v>288</v>
      </c>
      <c r="AU115" s="6"/>
      <c r="AV115" s="6">
        <v>10588</v>
      </c>
      <c r="AW115" s="6">
        <f>AQ115+AS115+AT115+AU115+AV115</f>
        <v>11146</v>
      </c>
      <c r="AX115" s="6">
        <f>AR115+AV115</f>
        <v>10588</v>
      </c>
      <c r="AY115" s="6"/>
      <c r="AZ115" s="6"/>
      <c r="BA115" s="6"/>
      <c r="BB115" s="6"/>
      <c r="BC115" s="6">
        <f>AW115+AY115+AZ115+BA115+BB115</f>
        <v>11146</v>
      </c>
      <c r="BD115" s="6">
        <f>AX115+BB115</f>
        <v>10588</v>
      </c>
      <c r="BE115" s="6"/>
      <c r="BF115" s="6"/>
      <c r="BG115" s="6"/>
      <c r="BH115" s="6"/>
      <c r="BI115" s="6">
        <f>BC115+BE115+BF115+BG115+BH115</f>
        <v>11146</v>
      </c>
      <c r="BJ115" s="6">
        <f>BD115+BH115</f>
        <v>10588</v>
      </c>
      <c r="BK115" s="6"/>
      <c r="BL115" s="6"/>
      <c r="BM115" s="6"/>
      <c r="BN115" s="6"/>
      <c r="BO115" s="6">
        <f>BI115+BK115+BL115+BM115+BN115</f>
        <v>11146</v>
      </c>
      <c r="BP115" s="6">
        <f>BJ115+BN115</f>
        <v>10588</v>
      </c>
      <c r="BQ115" s="6"/>
      <c r="BR115" s="6"/>
      <c r="BS115" s="6"/>
      <c r="BT115" s="6"/>
      <c r="BU115" s="6">
        <f>BO115+BQ115+BR115+BS115+BT115</f>
        <v>11146</v>
      </c>
      <c r="BV115" s="6">
        <f>BP115+BT115</f>
        <v>10588</v>
      </c>
      <c r="BW115" s="6"/>
      <c r="BX115" s="6"/>
      <c r="BY115" s="21">
        <f t="shared" si="264"/>
        <v>0</v>
      </c>
      <c r="BZ115" s="21">
        <f t="shared" si="265"/>
        <v>0</v>
      </c>
    </row>
    <row r="116" spans="1:78" ht="82.5" x14ac:dyDescent="0.25">
      <c r="A116" s="16" t="s">
        <v>30</v>
      </c>
      <c r="B116" s="17">
        <f>B97</f>
        <v>912</v>
      </c>
      <c r="C116" s="17" t="s">
        <v>19</v>
      </c>
      <c r="D116" s="17" t="s">
        <v>20</v>
      </c>
      <c r="E116" s="17" t="s">
        <v>51</v>
      </c>
      <c r="F116" s="17"/>
      <c r="G116" s="6">
        <f>G117</f>
        <v>317</v>
      </c>
      <c r="H116" s="6">
        <f>H117</f>
        <v>0</v>
      </c>
      <c r="I116" s="6">
        <f t="shared" ref="I116:X117" si="275">I117</f>
        <v>0</v>
      </c>
      <c r="J116" s="6">
        <f t="shared" si="275"/>
        <v>0</v>
      </c>
      <c r="K116" s="6">
        <f t="shared" si="275"/>
        <v>0</v>
      </c>
      <c r="L116" s="6">
        <f t="shared" si="275"/>
        <v>0</v>
      </c>
      <c r="M116" s="6">
        <f t="shared" si="275"/>
        <v>317</v>
      </c>
      <c r="N116" s="6">
        <f t="shared" si="275"/>
        <v>0</v>
      </c>
      <c r="O116" s="6">
        <f t="shared" si="275"/>
        <v>0</v>
      </c>
      <c r="P116" s="6">
        <f t="shared" si="275"/>
        <v>0</v>
      </c>
      <c r="Q116" s="6">
        <f t="shared" si="275"/>
        <v>0</v>
      </c>
      <c r="R116" s="6">
        <f t="shared" si="275"/>
        <v>0</v>
      </c>
      <c r="S116" s="6">
        <f t="shared" si="275"/>
        <v>317</v>
      </c>
      <c r="T116" s="6">
        <f t="shared" si="275"/>
        <v>0</v>
      </c>
      <c r="U116" s="6">
        <f t="shared" si="275"/>
        <v>0</v>
      </c>
      <c r="V116" s="6">
        <f t="shared" si="275"/>
        <v>0</v>
      </c>
      <c r="W116" s="6">
        <f t="shared" si="275"/>
        <v>0</v>
      </c>
      <c r="X116" s="6">
        <f t="shared" si="275"/>
        <v>0</v>
      </c>
      <c r="Y116" s="6">
        <f t="shared" ref="U116:AJ117" si="276">Y117</f>
        <v>317</v>
      </c>
      <c r="Z116" s="6">
        <f t="shared" si="276"/>
        <v>0</v>
      </c>
      <c r="AA116" s="6">
        <f t="shared" si="276"/>
        <v>0</v>
      </c>
      <c r="AB116" s="6">
        <f t="shared" si="276"/>
        <v>0</v>
      </c>
      <c r="AC116" s="6">
        <f t="shared" si="276"/>
        <v>0</v>
      </c>
      <c r="AD116" s="6">
        <f t="shared" si="276"/>
        <v>0</v>
      </c>
      <c r="AE116" s="6">
        <f t="shared" si="276"/>
        <v>317</v>
      </c>
      <c r="AF116" s="6">
        <f t="shared" si="276"/>
        <v>0</v>
      </c>
      <c r="AG116" s="6">
        <f t="shared" si="276"/>
        <v>0</v>
      </c>
      <c r="AH116" s="6">
        <f t="shared" si="276"/>
        <v>0</v>
      </c>
      <c r="AI116" s="6">
        <f t="shared" si="276"/>
        <v>0</v>
      </c>
      <c r="AJ116" s="6">
        <f t="shared" si="276"/>
        <v>0</v>
      </c>
      <c r="AK116" s="6">
        <f t="shared" ref="AG116:AV117" si="277">AK117</f>
        <v>317</v>
      </c>
      <c r="AL116" s="6">
        <f t="shared" si="277"/>
        <v>0</v>
      </c>
      <c r="AM116" s="6">
        <f t="shared" si="277"/>
        <v>0</v>
      </c>
      <c r="AN116" s="6">
        <f t="shared" si="277"/>
        <v>0</v>
      </c>
      <c r="AO116" s="6">
        <f t="shared" si="277"/>
        <v>0</v>
      </c>
      <c r="AP116" s="6">
        <f t="shared" si="277"/>
        <v>0</v>
      </c>
      <c r="AQ116" s="6">
        <f t="shared" si="277"/>
        <v>317</v>
      </c>
      <c r="AR116" s="6">
        <f t="shared" si="277"/>
        <v>0</v>
      </c>
      <c r="AS116" s="6">
        <f t="shared" si="277"/>
        <v>0</v>
      </c>
      <c r="AT116" s="6">
        <f t="shared" si="277"/>
        <v>0</v>
      </c>
      <c r="AU116" s="6">
        <f t="shared" si="277"/>
        <v>0</v>
      </c>
      <c r="AV116" s="6">
        <f t="shared" si="277"/>
        <v>0</v>
      </c>
      <c r="AW116" s="6">
        <f t="shared" ref="AS116:BH117" si="278">AW117</f>
        <v>317</v>
      </c>
      <c r="AX116" s="6">
        <f t="shared" si="278"/>
        <v>0</v>
      </c>
      <c r="AY116" s="6">
        <f t="shared" si="278"/>
        <v>0</v>
      </c>
      <c r="AZ116" s="6">
        <f t="shared" si="278"/>
        <v>0</v>
      </c>
      <c r="BA116" s="6">
        <f t="shared" si="278"/>
        <v>0</v>
      </c>
      <c r="BB116" s="6">
        <f t="shared" si="278"/>
        <v>0</v>
      </c>
      <c r="BC116" s="6">
        <f t="shared" si="278"/>
        <v>317</v>
      </c>
      <c r="BD116" s="6">
        <f t="shared" si="278"/>
        <v>0</v>
      </c>
      <c r="BE116" s="6">
        <f t="shared" si="278"/>
        <v>0</v>
      </c>
      <c r="BF116" s="6">
        <f t="shared" si="278"/>
        <v>0</v>
      </c>
      <c r="BG116" s="6">
        <f t="shared" si="278"/>
        <v>0</v>
      </c>
      <c r="BH116" s="6">
        <f t="shared" si="278"/>
        <v>0</v>
      </c>
      <c r="BI116" s="6">
        <f t="shared" ref="BE116:BT117" si="279">BI117</f>
        <v>317</v>
      </c>
      <c r="BJ116" s="6">
        <f t="shared" si="279"/>
        <v>0</v>
      </c>
      <c r="BK116" s="6">
        <f t="shared" si="279"/>
        <v>0</v>
      </c>
      <c r="BL116" s="6">
        <f t="shared" si="279"/>
        <v>0</v>
      </c>
      <c r="BM116" s="6">
        <f t="shared" si="279"/>
        <v>0</v>
      </c>
      <c r="BN116" s="6">
        <f t="shared" si="279"/>
        <v>0</v>
      </c>
      <c r="BO116" s="6">
        <f t="shared" si="279"/>
        <v>317</v>
      </c>
      <c r="BP116" s="6">
        <f t="shared" si="279"/>
        <v>0</v>
      </c>
      <c r="BQ116" s="6">
        <f t="shared" si="279"/>
        <v>0</v>
      </c>
      <c r="BR116" s="6">
        <f t="shared" si="279"/>
        <v>0</v>
      </c>
      <c r="BS116" s="6">
        <f t="shared" si="279"/>
        <v>0</v>
      </c>
      <c r="BT116" s="6">
        <f t="shared" si="279"/>
        <v>0</v>
      </c>
      <c r="BU116" s="6">
        <f t="shared" ref="BQ116:BX118" si="280">BU117</f>
        <v>317</v>
      </c>
      <c r="BV116" s="6">
        <f t="shared" si="280"/>
        <v>0</v>
      </c>
      <c r="BW116" s="6">
        <f t="shared" si="280"/>
        <v>317</v>
      </c>
      <c r="BX116" s="6">
        <f t="shared" si="280"/>
        <v>0</v>
      </c>
      <c r="BY116" s="21">
        <f t="shared" si="264"/>
        <v>100</v>
      </c>
      <c r="BZ116" s="21"/>
    </row>
    <row r="117" spans="1:78" ht="20.100000000000001" customHeight="1" x14ac:dyDescent="0.25">
      <c r="A117" s="19" t="s">
        <v>13</v>
      </c>
      <c r="B117" s="17">
        <f>B98</f>
        <v>912</v>
      </c>
      <c r="C117" s="17" t="s">
        <v>19</v>
      </c>
      <c r="D117" s="17" t="s">
        <v>20</v>
      </c>
      <c r="E117" s="17" t="s">
        <v>52</v>
      </c>
      <c r="F117" s="17"/>
      <c r="G117" s="6">
        <f>G118</f>
        <v>317</v>
      </c>
      <c r="H117" s="6">
        <f>H118</f>
        <v>0</v>
      </c>
      <c r="I117" s="6">
        <f t="shared" si="275"/>
        <v>0</v>
      </c>
      <c r="J117" s="6">
        <f t="shared" si="275"/>
        <v>0</v>
      </c>
      <c r="K117" s="6">
        <f t="shared" si="275"/>
        <v>0</v>
      </c>
      <c r="L117" s="6">
        <f t="shared" si="275"/>
        <v>0</v>
      </c>
      <c r="M117" s="6">
        <f t="shared" si="275"/>
        <v>317</v>
      </c>
      <c r="N117" s="6">
        <f t="shared" si="275"/>
        <v>0</v>
      </c>
      <c r="O117" s="6">
        <f t="shared" si="275"/>
        <v>0</v>
      </c>
      <c r="P117" s="6">
        <f t="shared" si="275"/>
        <v>0</v>
      </c>
      <c r="Q117" s="6">
        <f t="shared" si="275"/>
        <v>0</v>
      </c>
      <c r="R117" s="6">
        <f t="shared" si="275"/>
        <v>0</v>
      </c>
      <c r="S117" s="6">
        <f t="shared" si="275"/>
        <v>317</v>
      </c>
      <c r="T117" s="6">
        <f t="shared" si="275"/>
        <v>0</v>
      </c>
      <c r="U117" s="6">
        <f t="shared" si="276"/>
        <v>0</v>
      </c>
      <c r="V117" s="6">
        <f t="shared" si="276"/>
        <v>0</v>
      </c>
      <c r="W117" s="6">
        <f t="shared" si="276"/>
        <v>0</v>
      </c>
      <c r="X117" s="6">
        <f t="shared" si="276"/>
        <v>0</v>
      </c>
      <c r="Y117" s="6">
        <f t="shared" si="276"/>
        <v>317</v>
      </c>
      <c r="Z117" s="6">
        <f t="shared" si="276"/>
        <v>0</v>
      </c>
      <c r="AA117" s="6">
        <f t="shared" si="276"/>
        <v>0</v>
      </c>
      <c r="AB117" s="6">
        <f t="shared" si="276"/>
        <v>0</v>
      </c>
      <c r="AC117" s="6">
        <f t="shared" si="276"/>
        <v>0</v>
      </c>
      <c r="AD117" s="6">
        <f t="shared" si="276"/>
        <v>0</v>
      </c>
      <c r="AE117" s="6">
        <f t="shared" si="276"/>
        <v>317</v>
      </c>
      <c r="AF117" s="6">
        <f t="shared" si="276"/>
        <v>0</v>
      </c>
      <c r="AG117" s="6">
        <f t="shared" si="277"/>
        <v>0</v>
      </c>
      <c r="AH117" s="6">
        <f t="shared" si="277"/>
        <v>0</v>
      </c>
      <c r="AI117" s="6">
        <f t="shared" si="277"/>
        <v>0</v>
      </c>
      <c r="AJ117" s="6">
        <f t="shared" si="277"/>
        <v>0</v>
      </c>
      <c r="AK117" s="6">
        <f t="shared" si="277"/>
        <v>317</v>
      </c>
      <c r="AL117" s="6">
        <f t="shared" si="277"/>
        <v>0</v>
      </c>
      <c r="AM117" s="6">
        <f t="shared" si="277"/>
        <v>0</v>
      </c>
      <c r="AN117" s="6">
        <f t="shared" si="277"/>
        <v>0</v>
      </c>
      <c r="AO117" s="6">
        <f t="shared" si="277"/>
        <v>0</v>
      </c>
      <c r="AP117" s="6">
        <f t="shared" si="277"/>
        <v>0</v>
      </c>
      <c r="AQ117" s="6">
        <f t="shared" si="277"/>
        <v>317</v>
      </c>
      <c r="AR117" s="6">
        <f t="shared" si="277"/>
        <v>0</v>
      </c>
      <c r="AS117" s="6">
        <f t="shared" si="278"/>
        <v>0</v>
      </c>
      <c r="AT117" s="6">
        <f t="shared" si="278"/>
        <v>0</v>
      </c>
      <c r="AU117" s="6">
        <f t="shared" si="278"/>
        <v>0</v>
      </c>
      <c r="AV117" s="6">
        <f t="shared" si="278"/>
        <v>0</v>
      </c>
      <c r="AW117" s="6">
        <f t="shared" si="278"/>
        <v>317</v>
      </c>
      <c r="AX117" s="6">
        <f t="shared" si="278"/>
        <v>0</v>
      </c>
      <c r="AY117" s="6">
        <f t="shared" si="278"/>
        <v>0</v>
      </c>
      <c r="AZ117" s="6">
        <f t="shared" si="278"/>
        <v>0</v>
      </c>
      <c r="BA117" s="6">
        <f t="shared" si="278"/>
        <v>0</v>
      </c>
      <c r="BB117" s="6">
        <f t="shared" si="278"/>
        <v>0</v>
      </c>
      <c r="BC117" s="6">
        <f t="shared" si="278"/>
        <v>317</v>
      </c>
      <c r="BD117" s="6">
        <f t="shared" si="278"/>
        <v>0</v>
      </c>
      <c r="BE117" s="6">
        <f t="shared" si="279"/>
        <v>0</v>
      </c>
      <c r="BF117" s="6">
        <f t="shared" si="279"/>
        <v>0</v>
      </c>
      <c r="BG117" s="6">
        <f t="shared" si="279"/>
        <v>0</v>
      </c>
      <c r="BH117" s="6">
        <f t="shared" si="279"/>
        <v>0</v>
      </c>
      <c r="BI117" s="6">
        <f t="shared" si="279"/>
        <v>317</v>
      </c>
      <c r="BJ117" s="6">
        <f t="shared" si="279"/>
        <v>0</v>
      </c>
      <c r="BK117" s="6">
        <f t="shared" si="279"/>
        <v>0</v>
      </c>
      <c r="BL117" s="6">
        <f t="shared" si="279"/>
        <v>0</v>
      </c>
      <c r="BM117" s="6">
        <f t="shared" si="279"/>
        <v>0</v>
      </c>
      <c r="BN117" s="6">
        <f t="shared" si="279"/>
        <v>0</v>
      </c>
      <c r="BO117" s="6">
        <f t="shared" si="279"/>
        <v>317</v>
      </c>
      <c r="BP117" s="6">
        <f t="shared" si="279"/>
        <v>0</v>
      </c>
      <c r="BQ117" s="6">
        <f t="shared" si="280"/>
        <v>0</v>
      </c>
      <c r="BR117" s="6">
        <f t="shared" si="280"/>
        <v>0</v>
      </c>
      <c r="BS117" s="6">
        <f t="shared" si="280"/>
        <v>0</v>
      </c>
      <c r="BT117" s="6">
        <f t="shared" si="280"/>
        <v>0</v>
      </c>
      <c r="BU117" s="6">
        <f t="shared" si="280"/>
        <v>317</v>
      </c>
      <c r="BV117" s="6">
        <f t="shared" si="280"/>
        <v>0</v>
      </c>
      <c r="BW117" s="6">
        <f t="shared" si="280"/>
        <v>317</v>
      </c>
      <c r="BX117" s="6">
        <f t="shared" si="280"/>
        <v>0</v>
      </c>
      <c r="BY117" s="21">
        <f t="shared" si="264"/>
        <v>100</v>
      </c>
      <c r="BZ117" s="21"/>
    </row>
    <row r="118" spans="1:78" ht="33" x14ac:dyDescent="0.25">
      <c r="A118" s="16" t="s">
        <v>25</v>
      </c>
      <c r="B118" s="17">
        <f>B117</f>
        <v>912</v>
      </c>
      <c r="C118" s="17" t="s">
        <v>19</v>
      </c>
      <c r="D118" s="17" t="s">
        <v>20</v>
      </c>
      <c r="E118" s="17" t="s">
        <v>76</v>
      </c>
      <c r="F118" s="17"/>
      <c r="G118" s="8">
        <f t="shared" ref="G118:BR118" si="281">G119</f>
        <v>317</v>
      </c>
      <c r="H118" s="8">
        <f t="shared" si="281"/>
        <v>0</v>
      </c>
      <c r="I118" s="8">
        <f t="shared" si="281"/>
        <v>0</v>
      </c>
      <c r="J118" s="8">
        <f t="shared" si="281"/>
        <v>0</v>
      </c>
      <c r="K118" s="8">
        <f t="shared" si="281"/>
        <v>0</v>
      </c>
      <c r="L118" s="8">
        <f t="shared" si="281"/>
        <v>0</v>
      </c>
      <c r="M118" s="8">
        <f t="shared" si="281"/>
        <v>317</v>
      </c>
      <c r="N118" s="8">
        <f t="shared" si="281"/>
        <v>0</v>
      </c>
      <c r="O118" s="8">
        <f t="shared" si="281"/>
        <v>0</v>
      </c>
      <c r="P118" s="8">
        <f t="shared" si="281"/>
        <v>0</v>
      </c>
      <c r="Q118" s="8">
        <f t="shared" si="281"/>
        <v>0</v>
      </c>
      <c r="R118" s="8">
        <f t="shared" si="281"/>
        <v>0</v>
      </c>
      <c r="S118" s="8">
        <f t="shared" si="281"/>
        <v>317</v>
      </c>
      <c r="T118" s="8">
        <f t="shared" si="281"/>
        <v>0</v>
      </c>
      <c r="U118" s="8">
        <f t="shared" si="281"/>
        <v>0</v>
      </c>
      <c r="V118" s="8">
        <f t="shared" si="281"/>
        <v>0</v>
      </c>
      <c r="W118" s="8">
        <f t="shared" si="281"/>
        <v>0</v>
      </c>
      <c r="X118" s="8">
        <f t="shared" si="281"/>
        <v>0</v>
      </c>
      <c r="Y118" s="8">
        <f t="shared" si="281"/>
        <v>317</v>
      </c>
      <c r="Z118" s="8">
        <f t="shared" si="281"/>
        <v>0</v>
      </c>
      <c r="AA118" s="8">
        <f t="shared" si="281"/>
        <v>0</v>
      </c>
      <c r="AB118" s="8">
        <f t="shared" si="281"/>
        <v>0</v>
      </c>
      <c r="AC118" s="8">
        <f t="shared" si="281"/>
        <v>0</v>
      </c>
      <c r="AD118" s="8">
        <f t="shared" si="281"/>
        <v>0</v>
      </c>
      <c r="AE118" s="8">
        <f t="shared" si="281"/>
        <v>317</v>
      </c>
      <c r="AF118" s="8">
        <f t="shared" si="281"/>
        <v>0</v>
      </c>
      <c r="AG118" s="8">
        <f t="shared" si="281"/>
        <v>0</v>
      </c>
      <c r="AH118" s="8">
        <f t="shared" si="281"/>
        <v>0</v>
      </c>
      <c r="AI118" s="8">
        <f t="shared" si="281"/>
        <v>0</v>
      </c>
      <c r="AJ118" s="8">
        <f t="shared" si="281"/>
        <v>0</v>
      </c>
      <c r="AK118" s="8">
        <f t="shared" si="281"/>
        <v>317</v>
      </c>
      <c r="AL118" s="8">
        <f t="shared" si="281"/>
        <v>0</v>
      </c>
      <c r="AM118" s="8">
        <f t="shared" si="281"/>
        <v>0</v>
      </c>
      <c r="AN118" s="8">
        <f t="shared" si="281"/>
        <v>0</v>
      </c>
      <c r="AO118" s="8">
        <f t="shared" si="281"/>
        <v>0</v>
      </c>
      <c r="AP118" s="8">
        <f t="shared" si="281"/>
        <v>0</v>
      </c>
      <c r="AQ118" s="8">
        <f t="shared" si="281"/>
        <v>317</v>
      </c>
      <c r="AR118" s="8">
        <f t="shared" si="281"/>
        <v>0</v>
      </c>
      <c r="AS118" s="8">
        <f t="shared" si="281"/>
        <v>0</v>
      </c>
      <c r="AT118" s="8">
        <f t="shared" si="281"/>
        <v>0</v>
      </c>
      <c r="AU118" s="8">
        <f t="shared" si="281"/>
        <v>0</v>
      </c>
      <c r="AV118" s="8">
        <f t="shared" si="281"/>
        <v>0</v>
      </c>
      <c r="AW118" s="8">
        <f t="shared" si="281"/>
        <v>317</v>
      </c>
      <c r="AX118" s="8">
        <f t="shared" si="281"/>
        <v>0</v>
      </c>
      <c r="AY118" s="8">
        <f t="shared" si="281"/>
        <v>0</v>
      </c>
      <c r="AZ118" s="8">
        <f t="shared" si="281"/>
        <v>0</v>
      </c>
      <c r="BA118" s="8">
        <f t="shared" si="281"/>
        <v>0</v>
      </c>
      <c r="BB118" s="8">
        <f t="shared" si="281"/>
        <v>0</v>
      </c>
      <c r="BC118" s="8">
        <f t="shared" si="281"/>
        <v>317</v>
      </c>
      <c r="BD118" s="8">
        <f t="shared" si="281"/>
        <v>0</v>
      </c>
      <c r="BE118" s="8">
        <f t="shared" si="281"/>
        <v>0</v>
      </c>
      <c r="BF118" s="8">
        <f t="shared" si="281"/>
        <v>0</v>
      </c>
      <c r="BG118" s="8">
        <f t="shared" si="281"/>
        <v>0</v>
      </c>
      <c r="BH118" s="8">
        <f t="shared" si="281"/>
        <v>0</v>
      </c>
      <c r="BI118" s="8">
        <f t="shared" si="281"/>
        <v>317</v>
      </c>
      <c r="BJ118" s="8">
        <f t="shared" si="281"/>
        <v>0</v>
      </c>
      <c r="BK118" s="8">
        <f t="shared" si="281"/>
        <v>0</v>
      </c>
      <c r="BL118" s="8">
        <f t="shared" si="281"/>
        <v>0</v>
      </c>
      <c r="BM118" s="8">
        <f t="shared" si="281"/>
        <v>0</v>
      </c>
      <c r="BN118" s="8">
        <f t="shared" si="281"/>
        <v>0</v>
      </c>
      <c r="BO118" s="8">
        <f t="shared" si="281"/>
        <v>317</v>
      </c>
      <c r="BP118" s="8">
        <f t="shared" si="281"/>
        <v>0</v>
      </c>
      <c r="BQ118" s="8">
        <f t="shared" si="281"/>
        <v>0</v>
      </c>
      <c r="BR118" s="8">
        <f t="shared" si="281"/>
        <v>0</v>
      </c>
      <c r="BS118" s="8">
        <f t="shared" si="280"/>
        <v>0</v>
      </c>
      <c r="BT118" s="8">
        <f t="shared" si="280"/>
        <v>0</v>
      </c>
      <c r="BU118" s="8">
        <f t="shared" si="280"/>
        <v>317</v>
      </c>
      <c r="BV118" s="8">
        <f t="shared" si="280"/>
        <v>0</v>
      </c>
      <c r="BW118" s="8">
        <f t="shared" si="280"/>
        <v>317</v>
      </c>
      <c r="BX118" s="8">
        <f t="shared" si="280"/>
        <v>0</v>
      </c>
      <c r="BY118" s="33">
        <f t="shared" si="264"/>
        <v>100</v>
      </c>
      <c r="BZ118" s="33"/>
    </row>
    <row r="119" spans="1:78" ht="33" x14ac:dyDescent="0.25">
      <c r="A119" s="16" t="s">
        <v>10</v>
      </c>
      <c r="B119" s="17">
        <f>B118</f>
        <v>912</v>
      </c>
      <c r="C119" s="17" t="s">
        <v>19</v>
      </c>
      <c r="D119" s="17" t="s">
        <v>20</v>
      </c>
      <c r="E119" s="17" t="s">
        <v>76</v>
      </c>
      <c r="F119" s="17" t="s">
        <v>11</v>
      </c>
      <c r="G119" s="6">
        <f>G120+G121</f>
        <v>317</v>
      </c>
      <c r="H119" s="6">
        <f>H120+H121</f>
        <v>0</v>
      </c>
      <c r="I119" s="6">
        <f t="shared" ref="I119:N119" si="282">I120+I121</f>
        <v>0</v>
      </c>
      <c r="J119" s="6">
        <f t="shared" si="282"/>
        <v>0</v>
      </c>
      <c r="K119" s="6">
        <f t="shared" si="282"/>
        <v>0</v>
      </c>
      <c r="L119" s="6">
        <f t="shared" si="282"/>
        <v>0</v>
      </c>
      <c r="M119" s="6">
        <f t="shared" si="282"/>
        <v>317</v>
      </c>
      <c r="N119" s="6">
        <f t="shared" si="282"/>
        <v>0</v>
      </c>
      <c r="O119" s="6">
        <f t="shared" ref="O119:T119" si="283">O120+O121</f>
        <v>0</v>
      </c>
      <c r="P119" s="6">
        <f t="shared" si="283"/>
        <v>0</v>
      </c>
      <c r="Q119" s="6">
        <f t="shared" si="283"/>
        <v>0</v>
      </c>
      <c r="R119" s="6">
        <f t="shared" si="283"/>
        <v>0</v>
      </c>
      <c r="S119" s="6">
        <f t="shared" si="283"/>
        <v>317</v>
      </c>
      <c r="T119" s="6">
        <f t="shared" si="283"/>
        <v>0</v>
      </c>
      <c r="U119" s="6">
        <f t="shared" ref="U119:Z119" si="284">U120+U121</f>
        <v>0</v>
      </c>
      <c r="V119" s="6">
        <f t="shared" si="284"/>
        <v>0</v>
      </c>
      <c r="W119" s="6">
        <f t="shared" si="284"/>
        <v>0</v>
      </c>
      <c r="X119" s="6">
        <f t="shared" si="284"/>
        <v>0</v>
      </c>
      <c r="Y119" s="6">
        <f t="shared" si="284"/>
        <v>317</v>
      </c>
      <c r="Z119" s="6">
        <f t="shared" si="284"/>
        <v>0</v>
      </c>
      <c r="AA119" s="6">
        <f t="shared" ref="AA119:AF119" si="285">AA120+AA121</f>
        <v>0</v>
      </c>
      <c r="AB119" s="6">
        <f t="shared" si="285"/>
        <v>0</v>
      </c>
      <c r="AC119" s="6">
        <f t="shared" si="285"/>
        <v>0</v>
      </c>
      <c r="AD119" s="6">
        <f t="shared" si="285"/>
        <v>0</v>
      </c>
      <c r="AE119" s="6">
        <f t="shared" si="285"/>
        <v>317</v>
      </c>
      <c r="AF119" s="6">
        <f t="shared" si="285"/>
        <v>0</v>
      </c>
      <c r="AG119" s="6">
        <f t="shared" ref="AG119:AL119" si="286">AG120+AG121</f>
        <v>0</v>
      </c>
      <c r="AH119" s="6">
        <f t="shared" si="286"/>
        <v>0</v>
      </c>
      <c r="AI119" s="6">
        <f t="shared" si="286"/>
        <v>0</v>
      </c>
      <c r="AJ119" s="6">
        <f t="shared" si="286"/>
        <v>0</v>
      </c>
      <c r="AK119" s="6">
        <f t="shared" si="286"/>
        <v>317</v>
      </c>
      <c r="AL119" s="6">
        <f t="shared" si="286"/>
        <v>0</v>
      </c>
      <c r="AM119" s="6">
        <f t="shared" ref="AM119:AR119" si="287">AM120+AM121</f>
        <v>0</v>
      </c>
      <c r="AN119" s="6">
        <f t="shared" si="287"/>
        <v>0</v>
      </c>
      <c r="AO119" s="6">
        <f t="shared" si="287"/>
        <v>0</v>
      </c>
      <c r="AP119" s="6">
        <f t="shared" si="287"/>
        <v>0</v>
      </c>
      <c r="AQ119" s="6">
        <f t="shared" si="287"/>
        <v>317</v>
      </c>
      <c r="AR119" s="6">
        <f t="shared" si="287"/>
        <v>0</v>
      </c>
      <c r="AS119" s="6">
        <f t="shared" ref="AS119:AX119" si="288">AS120+AS121</f>
        <v>0</v>
      </c>
      <c r="AT119" s="6">
        <f t="shared" si="288"/>
        <v>0</v>
      </c>
      <c r="AU119" s="6">
        <f t="shared" si="288"/>
        <v>0</v>
      </c>
      <c r="AV119" s="6">
        <f t="shared" si="288"/>
        <v>0</v>
      </c>
      <c r="AW119" s="6">
        <f t="shared" si="288"/>
        <v>317</v>
      </c>
      <c r="AX119" s="6">
        <f t="shared" si="288"/>
        <v>0</v>
      </c>
      <c r="AY119" s="6">
        <f t="shared" ref="AY119:BD119" si="289">AY120+AY121</f>
        <v>0</v>
      </c>
      <c r="AZ119" s="6">
        <f t="shared" si="289"/>
        <v>0</v>
      </c>
      <c r="BA119" s="6">
        <f t="shared" si="289"/>
        <v>0</v>
      </c>
      <c r="BB119" s="6">
        <f t="shared" si="289"/>
        <v>0</v>
      </c>
      <c r="BC119" s="6">
        <f t="shared" si="289"/>
        <v>317</v>
      </c>
      <c r="BD119" s="6">
        <f t="shared" si="289"/>
        <v>0</v>
      </c>
      <c r="BE119" s="6">
        <f t="shared" ref="BE119:BJ119" si="290">BE120+BE121</f>
        <v>0</v>
      </c>
      <c r="BF119" s="6">
        <f t="shared" si="290"/>
        <v>0</v>
      </c>
      <c r="BG119" s="6">
        <f t="shared" si="290"/>
        <v>0</v>
      </c>
      <c r="BH119" s="6">
        <f t="shared" si="290"/>
        <v>0</v>
      </c>
      <c r="BI119" s="6">
        <f t="shared" si="290"/>
        <v>317</v>
      </c>
      <c r="BJ119" s="6">
        <f t="shared" si="290"/>
        <v>0</v>
      </c>
      <c r="BK119" s="6">
        <f t="shared" ref="BK119:BP119" si="291">BK120+BK121</f>
        <v>0</v>
      </c>
      <c r="BL119" s="6">
        <f t="shared" si="291"/>
        <v>0</v>
      </c>
      <c r="BM119" s="6">
        <f t="shared" si="291"/>
        <v>0</v>
      </c>
      <c r="BN119" s="6">
        <f t="shared" si="291"/>
        <v>0</v>
      </c>
      <c r="BO119" s="6">
        <f t="shared" si="291"/>
        <v>317</v>
      </c>
      <c r="BP119" s="6">
        <f t="shared" si="291"/>
        <v>0</v>
      </c>
      <c r="BQ119" s="6">
        <f t="shared" ref="BQ119:BV119" si="292">BQ120+BQ121</f>
        <v>0</v>
      </c>
      <c r="BR119" s="6">
        <f t="shared" si="292"/>
        <v>0</v>
      </c>
      <c r="BS119" s="6">
        <f t="shared" si="292"/>
        <v>0</v>
      </c>
      <c r="BT119" s="6">
        <f t="shared" si="292"/>
        <v>0</v>
      </c>
      <c r="BU119" s="6">
        <f t="shared" si="292"/>
        <v>317</v>
      </c>
      <c r="BV119" s="6">
        <f t="shared" si="292"/>
        <v>0</v>
      </c>
      <c r="BW119" s="6">
        <f t="shared" ref="BW119:BX119" si="293">BW120+BW121</f>
        <v>317</v>
      </c>
      <c r="BX119" s="6">
        <f t="shared" si="293"/>
        <v>0</v>
      </c>
      <c r="BY119" s="21">
        <f t="shared" si="264"/>
        <v>100</v>
      </c>
      <c r="BZ119" s="21"/>
    </row>
    <row r="120" spans="1:78" ht="20.100000000000001" customHeight="1" x14ac:dyDescent="0.25">
      <c r="A120" s="19" t="s">
        <v>12</v>
      </c>
      <c r="B120" s="17">
        <f>B119</f>
        <v>912</v>
      </c>
      <c r="C120" s="17" t="s">
        <v>19</v>
      </c>
      <c r="D120" s="17" t="s">
        <v>20</v>
      </c>
      <c r="E120" s="17" t="s">
        <v>76</v>
      </c>
      <c r="F120" s="17">
        <v>610</v>
      </c>
      <c r="G120" s="6">
        <v>167</v>
      </c>
      <c r="H120" s="6"/>
      <c r="I120" s="6"/>
      <c r="J120" s="6"/>
      <c r="K120" s="6"/>
      <c r="L120" s="6"/>
      <c r="M120" s="6">
        <f>G120+I120+J120+K120+L120</f>
        <v>167</v>
      </c>
      <c r="N120" s="6">
        <f>H120+L120</f>
        <v>0</v>
      </c>
      <c r="O120" s="6"/>
      <c r="P120" s="6"/>
      <c r="Q120" s="6"/>
      <c r="R120" s="6"/>
      <c r="S120" s="6">
        <f>M120+O120+P120+Q120+R120</f>
        <v>167</v>
      </c>
      <c r="T120" s="6">
        <f>N120+R120</f>
        <v>0</v>
      </c>
      <c r="U120" s="6"/>
      <c r="V120" s="6"/>
      <c r="W120" s="6"/>
      <c r="X120" s="6"/>
      <c r="Y120" s="6">
        <f>S120+U120+V120+W120+X120</f>
        <v>167</v>
      </c>
      <c r="Z120" s="6">
        <f>T120+X120</f>
        <v>0</v>
      </c>
      <c r="AA120" s="6"/>
      <c r="AB120" s="6"/>
      <c r="AC120" s="6"/>
      <c r="AD120" s="6"/>
      <c r="AE120" s="6">
        <f>Y120+AA120+AB120+AC120+AD120</f>
        <v>167</v>
      </c>
      <c r="AF120" s="6">
        <f>Z120+AD120</f>
        <v>0</v>
      </c>
      <c r="AG120" s="6"/>
      <c r="AH120" s="6"/>
      <c r="AI120" s="6"/>
      <c r="AJ120" s="6"/>
      <c r="AK120" s="6">
        <f>AE120+AG120+AH120+AI120+AJ120</f>
        <v>167</v>
      </c>
      <c r="AL120" s="6">
        <f>AF120+AJ120</f>
        <v>0</v>
      </c>
      <c r="AM120" s="6"/>
      <c r="AN120" s="6"/>
      <c r="AO120" s="6"/>
      <c r="AP120" s="6"/>
      <c r="AQ120" s="6">
        <f>AK120+AM120+AN120+AO120+AP120</f>
        <v>167</v>
      </c>
      <c r="AR120" s="6">
        <f>AL120+AP120</f>
        <v>0</v>
      </c>
      <c r="AS120" s="6"/>
      <c r="AT120" s="6"/>
      <c r="AU120" s="6"/>
      <c r="AV120" s="6"/>
      <c r="AW120" s="6">
        <f>AQ120+AS120+AT120+AU120+AV120</f>
        <v>167</v>
      </c>
      <c r="AX120" s="6">
        <f>AR120+AV120</f>
        <v>0</v>
      </c>
      <c r="AY120" s="6"/>
      <c r="AZ120" s="6"/>
      <c r="BA120" s="6"/>
      <c r="BB120" s="6"/>
      <c r="BC120" s="6">
        <f>AW120+AY120+AZ120+BA120+BB120</f>
        <v>167</v>
      </c>
      <c r="BD120" s="6">
        <f>AX120+BB120</f>
        <v>0</v>
      </c>
      <c r="BE120" s="6"/>
      <c r="BF120" s="6"/>
      <c r="BG120" s="6"/>
      <c r="BH120" s="6"/>
      <c r="BI120" s="6">
        <f>BC120+BE120+BF120+BG120+BH120</f>
        <v>167</v>
      </c>
      <c r="BJ120" s="6">
        <f>BD120+BH120</f>
        <v>0</v>
      </c>
      <c r="BK120" s="6"/>
      <c r="BL120" s="6"/>
      <c r="BM120" s="6"/>
      <c r="BN120" s="6"/>
      <c r="BO120" s="6">
        <f>BI120+BK120+BL120+BM120+BN120</f>
        <v>167</v>
      </c>
      <c r="BP120" s="6">
        <f>BJ120+BN120</f>
        <v>0</v>
      </c>
      <c r="BQ120" s="6"/>
      <c r="BR120" s="6"/>
      <c r="BS120" s="6"/>
      <c r="BT120" s="6"/>
      <c r="BU120" s="6">
        <f>BO120+BQ120+BR120+BS120+BT120</f>
        <v>167</v>
      </c>
      <c r="BV120" s="6">
        <f>BP120+BT120</f>
        <v>0</v>
      </c>
      <c r="BW120" s="6">
        <v>167</v>
      </c>
      <c r="BX120" s="6"/>
      <c r="BY120" s="21">
        <f t="shared" si="264"/>
        <v>100</v>
      </c>
      <c r="BZ120" s="21"/>
    </row>
    <row r="121" spans="1:78" ht="20.100000000000001" customHeight="1" x14ac:dyDescent="0.25">
      <c r="A121" s="19" t="s">
        <v>22</v>
      </c>
      <c r="B121" s="17">
        <f>B120</f>
        <v>912</v>
      </c>
      <c r="C121" s="17" t="s">
        <v>19</v>
      </c>
      <c r="D121" s="17" t="s">
        <v>20</v>
      </c>
      <c r="E121" s="17" t="s">
        <v>76</v>
      </c>
      <c r="F121" s="17">
        <v>620</v>
      </c>
      <c r="G121" s="6">
        <v>150</v>
      </c>
      <c r="H121" s="6"/>
      <c r="I121" s="6"/>
      <c r="J121" s="6"/>
      <c r="K121" s="6"/>
      <c r="L121" s="6"/>
      <c r="M121" s="6">
        <f>G121+I121+J121+K121+L121</f>
        <v>150</v>
      </c>
      <c r="N121" s="6">
        <f>H121+L121</f>
        <v>0</v>
      </c>
      <c r="O121" s="6"/>
      <c r="P121" s="6"/>
      <c r="Q121" s="6"/>
      <c r="R121" s="6"/>
      <c r="S121" s="6">
        <f>M121+O121+P121+Q121+R121</f>
        <v>150</v>
      </c>
      <c r="T121" s="6">
        <f>N121+R121</f>
        <v>0</v>
      </c>
      <c r="U121" s="6"/>
      <c r="V121" s="6"/>
      <c r="W121" s="6"/>
      <c r="X121" s="6"/>
      <c r="Y121" s="6">
        <f>S121+U121+V121+W121+X121</f>
        <v>150</v>
      </c>
      <c r="Z121" s="6">
        <f>T121+X121</f>
        <v>0</v>
      </c>
      <c r="AA121" s="6"/>
      <c r="AB121" s="6"/>
      <c r="AC121" s="6"/>
      <c r="AD121" s="6"/>
      <c r="AE121" s="6">
        <f>Y121+AA121+AB121+AC121+AD121</f>
        <v>150</v>
      </c>
      <c r="AF121" s="6">
        <f>Z121+AD121</f>
        <v>0</v>
      </c>
      <c r="AG121" s="6"/>
      <c r="AH121" s="6"/>
      <c r="AI121" s="6"/>
      <c r="AJ121" s="6"/>
      <c r="AK121" s="6">
        <f>AE121+AG121+AH121+AI121+AJ121</f>
        <v>150</v>
      </c>
      <c r="AL121" s="6">
        <f>AF121+AJ121</f>
        <v>0</v>
      </c>
      <c r="AM121" s="6"/>
      <c r="AN121" s="6"/>
      <c r="AO121" s="6"/>
      <c r="AP121" s="6"/>
      <c r="AQ121" s="6">
        <f>AK121+AM121+AN121+AO121+AP121</f>
        <v>150</v>
      </c>
      <c r="AR121" s="6">
        <f>AL121+AP121</f>
        <v>0</v>
      </c>
      <c r="AS121" s="6"/>
      <c r="AT121" s="6"/>
      <c r="AU121" s="6"/>
      <c r="AV121" s="6"/>
      <c r="AW121" s="6">
        <f>AQ121+AS121+AT121+AU121+AV121</f>
        <v>150</v>
      </c>
      <c r="AX121" s="6">
        <f>AR121+AV121</f>
        <v>0</v>
      </c>
      <c r="AY121" s="6"/>
      <c r="AZ121" s="6"/>
      <c r="BA121" s="6"/>
      <c r="BB121" s="6"/>
      <c r="BC121" s="6">
        <f>AW121+AY121+AZ121+BA121+BB121</f>
        <v>150</v>
      </c>
      <c r="BD121" s="6">
        <f>AX121+BB121</f>
        <v>0</v>
      </c>
      <c r="BE121" s="6"/>
      <c r="BF121" s="6"/>
      <c r="BG121" s="6"/>
      <c r="BH121" s="6"/>
      <c r="BI121" s="6">
        <f>BC121+BE121+BF121+BG121+BH121</f>
        <v>150</v>
      </c>
      <c r="BJ121" s="6">
        <f>BD121+BH121</f>
        <v>0</v>
      </c>
      <c r="BK121" s="6"/>
      <c r="BL121" s="6"/>
      <c r="BM121" s="6"/>
      <c r="BN121" s="6"/>
      <c r="BO121" s="6">
        <f>BI121+BK121+BL121+BM121+BN121</f>
        <v>150</v>
      </c>
      <c r="BP121" s="6">
        <f>BJ121+BN121</f>
        <v>0</v>
      </c>
      <c r="BQ121" s="6"/>
      <c r="BR121" s="6"/>
      <c r="BS121" s="6"/>
      <c r="BT121" s="6"/>
      <c r="BU121" s="6">
        <f>BO121+BQ121+BR121+BS121+BT121</f>
        <v>150</v>
      </c>
      <c r="BV121" s="6">
        <f>BP121+BT121</f>
        <v>0</v>
      </c>
      <c r="BW121" s="6">
        <v>150</v>
      </c>
      <c r="BX121" s="6"/>
      <c r="BY121" s="21">
        <f t="shared" si="264"/>
        <v>100</v>
      </c>
      <c r="BZ121" s="21"/>
    </row>
    <row r="122" spans="1:78" ht="82.5" x14ac:dyDescent="0.25">
      <c r="A122" s="16" t="s">
        <v>57</v>
      </c>
      <c r="B122" s="17" t="s">
        <v>81</v>
      </c>
      <c r="C122" s="17" t="s">
        <v>19</v>
      </c>
      <c r="D122" s="17" t="s">
        <v>20</v>
      </c>
      <c r="E122" s="17" t="s">
        <v>58</v>
      </c>
      <c r="F122" s="17"/>
      <c r="G122" s="6">
        <f>G123</f>
        <v>2676</v>
      </c>
      <c r="H122" s="6">
        <f>H123+H127+H130</f>
        <v>0</v>
      </c>
      <c r="I122" s="6">
        <f>I123</f>
        <v>0</v>
      </c>
      <c r="J122" s="6">
        <f>J123+J127+J130</f>
        <v>0</v>
      </c>
      <c r="K122" s="6">
        <f>K123</f>
        <v>0</v>
      </c>
      <c r="L122" s="6">
        <f>L123+L127+L130</f>
        <v>0</v>
      </c>
      <c r="M122" s="6">
        <f>M123</f>
        <v>2676</v>
      </c>
      <c r="N122" s="6">
        <f>N123+N127+N130</f>
        <v>0</v>
      </c>
      <c r="O122" s="6">
        <f>O123</f>
        <v>0</v>
      </c>
      <c r="P122" s="6">
        <f>P123+P127+P130</f>
        <v>0</v>
      </c>
      <c r="Q122" s="6">
        <f>Q123</f>
        <v>0</v>
      </c>
      <c r="R122" s="6">
        <f>R123+R127+R130</f>
        <v>0</v>
      </c>
      <c r="S122" s="6">
        <f>S123</f>
        <v>2676</v>
      </c>
      <c r="T122" s="6">
        <f>T123+T127+T130</f>
        <v>0</v>
      </c>
      <c r="U122" s="6">
        <f>U123</f>
        <v>0</v>
      </c>
      <c r="V122" s="6">
        <f>V123+V127+V130</f>
        <v>0</v>
      </c>
      <c r="W122" s="6">
        <f>W123</f>
        <v>0</v>
      </c>
      <c r="X122" s="6">
        <f>X123+X127+X130</f>
        <v>0</v>
      </c>
      <c r="Y122" s="6">
        <f>Y123</f>
        <v>2676</v>
      </c>
      <c r="Z122" s="6">
        <f>Z123+Z127+Z130</f>
        <v>0</v>
      </c>
      <c r="AA122" s="6">
        <f>AA123</f>
        <v>0</v>
      </c>
      <c r="AB122" s="6">
        <f>AB123+AB127+AB130</f>
        <v>0</v>
      </c>
      <c r="AC122" s="6">
        <f>AC123</f>
        <v>0</v>
      </c>
      <c r="AD122" s="6">
        <f>AD123+AD127+AD130</f>
        <v>0</v>
      </c>
      <c r="AE122" s="6">
        <f>AE123</f>
        <v>2676</v>
      </c>
      <c r="AF122" s="6">
        <f>AF123+AF127+AF130</f>
        <v>0</v>
      </c>
      <c r="AG122" s="6">
        <f>AG123</f>
        <v>0</v>
      </c>
      <c r="AH122" s="6">
        <f>AH123+AH127+AH130</f>
        <v>0</v>
      </c>
      <c r="AI122" s="6">
        <f>AI123</f>
        <v>0</v>
      </c>
      <c r="AJ122" s="6">
        <f>AJ123+AJ127+AJ130</f>
        <v>0</v>
      </c>
      <c r="AK122" s="6">
        <f>AK123</f>
        <v>2676</v>
      </c>
      <c r="AL122" s="6">
        <f>AL123+AL127+AL130</f>
        <v>0</v>
      </c>
      <c r="AM122" s="6">
        <f>AM123</f>
        <v>0</v>
      </c>
      <c r="AN122" s="6">
        <f>AN123+AN127+AN130</f>
        <v>0</v>
      </c>
      <c r="AO122" s="6">
        <f>AO123</f>
        <v>0</v>
      </c>
      <c r="AP122" s="6">
        <f>AP123+AP127+AP130</f>
        <v>0</v>
      </c>
      <c r="AQ122" s="6">
        <f>AQ123</f>
        <v>2676</v>
      </c>
      <c r="AR122" s="6">
        <f>AR123+AR127+AR130</f>
        <v>0</v>
      </c>
      <c r="AS122" s="6">
        <f>AS123</f>
        <v>0</v>
      </c>
      <c r="AT122" s="6">
        <f>AT123+AT127+AT130</f>
        <v>0</v>
      </c>
      <c r="AU122" s="6">
        <f>AU123</f>
        <v>0</v>
      </c>
      <c r="AV122" s="6">
        <f>AV123+AV127+AV130</f>
        <v>0</v>
      </c>
      <c r="AW122" s="6">
        <f>AW123</f>
        <v>2676</v>
      </c>
      <c r="AX122" s="6">
        <f>AX123+AX127+AX130</f>
        <v>0</v>
      </c>
      <c r="AY122" s="6">
        <f>AY123</f>
        <v>0</v>
      </c>
      <c r="AZ122" s="6">
        <f>AZ123+AZ127+AZ130</f>
        <v>0</v>
      </c>
      <c r="BA122" s="6">
        <f>BA123</f>
        <v>0</v>
      </c>
      <c r="BB122" s="6">
        <f>BB123+BB127+BB130</f>
        <v>0</v>
      </c>
      <c r="BC122" s="6">
        <f>BC123</f>
        <v>2676</v>
      </c>
      <c r="BD122" s="6">
        <f>BD123+BD127+BD130</f>
        <v>0</v>
      </c>
      <c r="BE122" s="6">
        <f>BE123</f>
        <v>0</v>
      </c>
      <c r="BF122" s="6">
        <f>BF123+BF127+BF130</f>
        <v>0</v>
      </c>
      <c r="BG122" s="6">
        <f>BG123</f>
        <v>0</v>
      </c>
      <c r="BH122" s="6">
        <f>BH123+BH127+BH130</f>
        <v>0</v>
      </c>
      <c r="BI122" s="6">
        <f>BI123</f>
        <v>2676</v>
      </c>
      <c r="BJ122" s="6">
        <f>BJ123+BJ127+BJ130</f>
        <v>0</v>
      </c>
      <c r="BK122" s="6">
        <f>BK123</f>
        <v>0</v>
      </c>
      <c r="BL122" s="6">
        <f>BL123+BL127+BL130</f>
        <v>0</v>
      </c>
      <c r="BM122" s="6">
        <f>BM123</f>
        <v>0</v>
      </c>
      <c r="BN122" s="6">
        <f>BN123+BN127+BN130</f>
        <v>0</v>
      </c>
      <c r="BO122" s="6">
        <f>BO123</f>
        <v>2676</v>
      </c>
      <c r="BP122" s="6">
        <f>BP123+BP127+BP130</f>
        <v>0</v>
      </c>
      <c r="BQ122" s="6">
        <f>BQ123</f>
        <v>0</v>
      </c>
      <c r="BR122" s="6">
        <f>BR123+BR127+BR130</f>
        <v>0</v>
      </c>
      <c r="BS122" s="6">
        <f>BS123</f>
        <v>0</v>
      </c>
      <c r="BT122" s="6">
        <f>BT123+BT127+BT130</f>
        <v>0</v>
      </c>
      <c r="BU122" s="6">
        <f>BU123</f>
        <v>2676</v>
      </c>
      <c r="BV122" s="6">
        <f>BV123+BV127+BV130</f>
        <v>0</v>
      </c>
      <c r="BW122" s="6">
        <f>BW123</f>
        <v>959</v>
      </c>
      <c r="BX122" s="6">
        <f>BX123+BX127+BX130</f>
        <v>0</v>
      </c>
      <c r="BY122" s="21">
        <f t="shared" si="264"/>
        <v>35.837070254110614</v>
      </c>
      <c r="BZ122" s="21"/>
    </row>
    <row r="123" spans="1:78" ht="20.100000000000001" customHeight="1" x14ac:dyDescent="0.25">
      <c r="A123" s="19" t="s">
        <v>13</v>
      </c>
      <c r="B123" s="17" t="str">
        <f t="shared" si="225"/>
        <v>912</v>
      </c>
      <c r="C123" s="17" t="s">
        <v>19</v>
      </c>
      <c r="D123" s="17" t="s">
        <v>20</v>
      </c>
      <c r="E123" s="17" t="s">
        <v>59</v>
      </c>
      <c r="F123" s="17"/>
      <c r="G123" s="6">
        <f>G124+G127+G130</f>
        <v>2676</v>
      </c>
      <c r="H123" s="6">
        <f t="shared" ref="G123:V125" si="294">H124</f>
        <v>0</v>
      </c>
      <c r="I123" s="6">
        <f>I124+I127+I130</f>
        <v>0</v>
      </c>
      <c r="J123" s="6">
        <f t="shared" si="294"/>
        <v>0</v>
      </c>
      <c r="K123" s="6">
        <f>K124+K127+K130</f>
        <v>0</v>
      </c>
      <c r="L123" s="6">
        <f t="shared" si="294"/>
        <v>0</v>
      </c>
      <c r="M123" s="6">
        <f>M124+M127+M130</f>
        <v>2676</v>
      </c>
      <c r="N123" s="6">
        <f t="shared" si="294"/>
        <v>0</v>
      </c>
      <c r="O123" s="6">
        <f>O124+O127+O130</f>
        <v>0</v>
      </c>
      <c r="P123" s="6">
        <f t="shared" si="294"/>
        <v>0</v>
      </c>
      <c r="Q123" s="6">
        <f>Q124+Q127+Q130</f>
        <v>0</v>
      </c>
      <c r="R123" s="6">
        <f t="shared" si="294"/>
        <v>0</v>
      </c>
      <c r="S123" s="6">
        <f>S124+S127+S130</f>
        <v>2676</v>
      </c>
      <c r="T123" s="6">
        <f t="shared" si="294"/>
        <v>0</v>
      </c>
      <c r="U123" s="6">
        <f>U124+U127+U130</f>
        <v>0</v>
      </c>
      <c r="V123" s="6">
        <f t="shared" si="294"/>
        <v>0</v>
      </c>
      <c r="W123" s="6">
        <f>W124+W127+W130</f>
        <v>0</v>
      </c>
      <c r="X123" s="6">
        <f t="shared" ref="U123:Z125" si="295">X124</f>
        <v>0</v>
      </c>
      <c r="Y123" s="6">
        <f>Y124+Y127+Y130</f>
        <v>2676</v>
      </c>
      <c r="Z123" s="6">
        <f t="shared" si="295"/>
        <v>0</v>
      </c>
      <c r="AA123" s="6">
        <f>AA124+AA127+AA130</f>
        <v>0</v>
      </c>
      <c r="AB123" s="6">
        <f>AB124</f>
        <v>0</v>
      </c>
      <c r="AC123" s="6">
        <f>AC124+AC127+AC130</f>
        <v>0</v>
      </c>
      <c r="AD123" s="6">
        <f t="shared" ref="AA123:AF125" si="296">AD124</f>
        <v>0</v>
      </c>
      <c r="AE123" s="6">
        <f>AE124+AE127+AE130</f>
        <v>2676</v>
      </c>
      <c r="AF123" s="6">
        <f t="shared" si="296"/>
        <v>0</v>
      </c>
      <c r="AG123" s="6">
        <f>AG124+AG127+AG130</f>
        <v>0</v>
      </c>
      <c r="AH123" s="6">
        <f>AH124</f>
        <v>0</v>
      </c>
      <c r="AI123" s="6">
        <f>AI124+AI127+AI130</f>
        <v>0</v>
      </c>
      <c r="AJ123" s="6">
        <f t="shared" ref="AG123:AL125" si="297">AJ124</f>
        <v>0</v>
      </c>
      <c r="AK123" s="6">
        <f>AK124+AK127+AK130</f>
        <v>2676</v>
      </c>
      <c r="AL123" s="6">
        <f t="shared" si="297"/>
        <v>0</v>
      </c>
      <c r="AM123" s="6">
        <f>AM124+AM127+AM130</f>
        <v>0</v>
      </c>
      <c r="AN123" s="6">
        <f>AN124</f>
        <v>0</v>
      </c>
      <c r="AO123" s="6">
        <f>AO124+AO127+AO130</f>
        <v>0</v>
      </c>
      <c r="AP123" s="6">
        <f t="shared" ref="AM123:AR125" si="298">AP124</f>
        <v>0</v>
      </c>
      <c r="AQ123" s="6">
        <f>AQ124+AQ127+AQ130</f>
        <v>2676</v>
      </c>
      <c r="AR123" s="6">
        <f t="shared" si="298"/>
        <v>0</v>
      </c>
      <c r="AS123" s="6">
        <f>AS124+AS127+AS130</f>
        <v>0</v>
      </c>
      <c r="AT123" s="6">
        <f>AT124</f>
        <v>0</v>
      </c>
      <c r="AU123" s="6">
        <f>AU124+AU127+AU130</f>
        <v>0</v>
      </c>
      <c r="AV123" s="6">
        <f t="shared" ref="AS123:AX125" si="299">AV124</f>
        <v>0</v>
      </c>
      <c r="AW123" s="6">
        <f>AW124+AW127+AW130</f>
        <v>2676</v>
      </c>
      <c r="AX123" s="6">
        <f t="shared" si="299"/>
        <v>0</v>
      </c>
      <c r="AY123" s="6">
        <f>AY124+AY127+AY130</f>
        <v>0</v>
      </c>
      <c r="AZ123" s="6">
        <f>AZ124</f>
        <v>0</v>
      </c>
      <c r="BA123" s="6">
        <f>BA124+BA127+BA130</f>
        <v>0</v>
      </c>
      <c r="BB123" s="6">
        <f t="shared" ref="AY123:BD125" si="300">BB124</f>
        <v>0</v>
      </c>
      <c r="BC123" s="6">
        <f>BC124+BC127+BC130</f>
        <v>2676</v>
      </c>
      <c r="BD123" s="6">
        <f t="shared" si="300"/>
        <v>0</v>
      </c>
      <c r="BE123" s="6">
        <f>BE124+BE127+BE130</f>
        <v>0</v>
      </c>
      <c r="BF123" s="6">
        <f>BF124</f>
        <v>0</v>
      </c>
      <c r="BG123" s="6">
        <f>BG124+BG127+BG130</f>
        <v>0</v>
      </c>
      <c r="BH123" s="6">
        <f t="shared" ref="BE123:BJ125" si="301">BH124</f>
        <v>0</v>
      </c>
      <c r="BI123" s="6">
        <f>BI124+BI127+BI130</f>
        <v>2676</v>
      </c>
      <c r="BJ123" s="6">
        <f t="shared" si="301"/>
        <v>0</v>
      </c>
      <c r="BK123" s="6">
        <f>BK124+BK127+BK130</f>
        <v>0</v>
      </c>
      <c r="BL123" s="6">
        <f>BL124</f>
        <v>0</v>
      </c>
      <c r="BM123" s="6">
        <f>BM124+BM127+BM130</f>
        <v>0</v>
      </c>
      <c r="BN123" s="6">
        <f t="shared" ref="BK123:BP125" si="302">BN124</f>
        <v>0</v>
      </c>
      <c r="BO123" s="6">
        <f>BO124+BO127+BO130</f>
        <v>2676</v>
      </c>
      <c r="BP123" s="6">
        <f t="shared" si="302"/>
        <v>0</v>
      </c>
      <c r="BQ123" s="6">
        <f>BQ124+BQ127+BQ130</f>
        <v>0</v>
      </c>
      <c r="BR123" s="6">
        <f>BR124</f>
        <v>0</v>
      </c>
      <c r="BS123" s="6">
        <f>BS124+BS127+BS130</f>
        <v>0</v>
      </c>
      <c r="BT123" s="6">
        <f t="shared" ref="BQ123:BX125" si="303">BT124</f>
        <v>0</v>
      </c>
      <c r="BU123" s="6">
        <f>BU124+BU127+BU130</f>
        <v>2676</v>
      </c>
      <c r="BV123" s="6">
        <f t="shared" si="303"/>
        <v>0</v>
      </c>
      <c r="BW123" s="6">
        <f>BW124+BW127+BW130</f>
        <v>959</v>
      </c>
      <c r="BX123" s="6">
        <f t="shared" si="303"/>
        <v>0</v>
      </c>
      <c r="BY123" s="21">
        <f t="shared" si="264"/>
        <v>35.837070254110614</v>
      </c>
      <c r="BZ123" s="21"/>
    </row>
    <row r="124" spans="1:78" ht="20.100000000000001" customHeight="1" x14ac:dyDescent="0.25">
      <c r="A124" s="19" t="s">
        <v>23</v>
      </c>
      <c r="B124" s="17" t="str">
        <f>B122</f>
        <v>912</v>
      </c>
      <c r="C124" s="17" t="s">
        <v>19</v>
      </c>
      <c r="D124" s="17" t="s">
        <v>20</v>
      </c>
      <c r="E124" s="17" t="s">
        <v>82</v>
      </c>
      <c r="F124" s="17"/>
      <c r="G124" s="6">
        <f t="shared" si="294"/>
        <v>70</v>
      </c>
      <c r="H124" s="6">
        <f t="shared" si="294"/>
        <v>0</v>
      </c>
      <c r="I124" s="6">
        <f t="shared" si="294"/>
        <v>0</v>
      </c>
      <c r="J124" s="6">
        <f t="shared" si="294"/>
        <v>0</v>
      </c>
      <c r="K124" s="6">
        <f t="shared" si="294"/>
        <v>0</v>
      </c>
      <c r="L124" s="6">
        <f t="shared" si="294"/>
        <v>0</v>
      </c>
      <c r="M124" s="6">
        <f t="shared" si="294"/>
        <v>70</v>
      </c>
      <c r="N124" s="6">
        <f t="shared" si="294"/>
        <v>0</v>
      </c>
      <c r="O124" s="6">
        <f t="shared" si="294"/>
        <v>0</v>
      </c>
      <c r="P124" s="6">
        <f t="shared" si="294"/>
        <v>0</v>
      </c>
      <c r="Q124" s="6">
        <f t="shared" si="294"/>
        <v>0</v>
      </c>
      <c r="R124" s="6">
        <f t="shared" si="294"/>
        <v>0</v>
      </c>
      <c r="S124" s="6">
        <f t="shared" si="294"/>
        <v>70</v>
      </c>
      <c r="T124" s="6">
        <f t="shared" si="294"/>
        <v>0</v>
      </c>
      <c r="U124" s="6">
        <f t="shared" si="295"/>
        <v>0</v>
      </c>
      <c r="V124" s="6">
        <f t="shared" si="295"/>
        <v>0</v>
      </c>
      <c r="W124" s="6">
        <f t="shared" si="295"/>
        <v>0</v>
      </c>
      <c r="X124" s="6">
        <f t="shared" si="295"/>
        <v>0</v>
      </c>
      <c r="Y124" s="6">
        <f t="shared" si="295"/>
        <v>70</v>
      </c>
      <c r="Z124" s="6">
        <f t="shared" si="295"/>
        <v>0</v>
      </c>
      <c r="AA124" s="6">
        <f t="shared" si="296"/>
        <v>0</v>
      </c>
      <c r="AB124" s="6">
        <f t="shared" si="296"/>
        <v>0</v>
      </c>
      <c r="AC124" s="6">
        <f t="shared" si="296"/>
        <v>0</v>
      </c>
      <c r="AD124" s="6">
        <f t="shared" si="296"/>
        <v>0</v>
      </c>
      <c r="AE124" s="6">
        <f t="shared" si="296"/>
        <v>70</v>
      </c>
      <c r="AF124" s="6">
        <f t="shared" si="296"/>
        <v>0</v>
      </c>
      <c r="AG124" s="6">
        <f t="shared" si="297"/>
        <v>0</v>
      </c>
      <c r="AH124" s="6">
        <f t="shared" si="297"/>
        <v>0</v>
      </c>
      <c r="AI124" s="6">
        <f t="shared" si="297"/>
        <v>0</v>
      </c>
      <c r="AJ124" s="6">
        <f t="shared" si="297"/>
        <v>0</v>
      </c>
      <c r="AK124" s="6">
        <f t="shared" si="297"/>
        <v>70</v>
      </c>
      <c r="AL124" s="6">
        <f t="shared" si="297"/>
        <v>0</v>
      </c>
      <c r="AM124" s="6">
        <f t="shared" si="298"/>
        <v>0</v>
      </c>
      <c r="AN124" s="6">
        <f t="shared" si="298"/>
        <v>0</v>
      </c>
      <c r="AO124" s="6">
        <f t="shared" si="298"/>
        <v>0</v>
      </c>
      <c r="AP124" s="6">
        <f t="shared" si="298"/>
        <v>0</v>
      </c>
      <c r="AQ124" s="6">
        <f t="shared" si="298"/>
        <v>70</v>
      </c>
      <c r="AR124" s="6">
        <f t="shared" si="298"/>
        <v>0</v>
      </c>
      <c r="AS124" s="6">
        <f t="shared" si="299"/>
        <v>0</v>
      </c>
      <c r="AT124" s="6">
        <f t="shared" si="299"/>
        <v>0</v>
      </c>
      <c r="AU124" s="6">
        <f t="shared" si="299"/>
        <v>0</v>
      </c>
      <c r="AV124" s="6">
        <f t="shared" si="299"/>
        <v>0</v>
      </c>
      <c r="AW124" s="6">
        <f t="shared" si="299"/>
        <v>70</v>
      </c>
      <c r="AX124" s="6">
        <f t="shared" si="299"/>
        <v>0</v>
      </c>
      <c r="AY124" s="6">
        <f t="shared" si="300"/>
        <v>0</v>
      </c>
      <c r="AZ124" s="6">
        <f t="shared" si="300"/>
        <v>0</v>
      </c>
      <c r="BA124" s="6">
        <f t="shared" si="300"/>
        <v>0</v>
      </c>
      <c r="BB124" s="6">
        <f t="shared" si="300"/>
        <v>0</v>
      </c>
      <c r="BC124" s="6">
        <f t="shared" si="300"/>
        <v>70</v>
      </c>
      <c r="BD124" s="6">
        <f t="shared" si="300"/>
        <v>0</v>
      </c>
      <c r="BE124" s="6">
        <f t="shared" si="301"/>
        <v>0</v>
      </c>
      <c r="BF124" s="6">
        <f t="shared" si="301"/>
        <v>0</v>
      </c>
      <c r="BG124" s="6">
        <f t="shared" si="301"/>
        <v>0</v>
      </c>
      <c r="BH124" s="6">
        <f t="shared" si="301"/>
        <v>0</v>
      </c>
      <c r="BI124" s="6">
        <f t="shared" si="301"/>
        <v>70</v>
      </c>
      <c r="BJ124" s="6">
        <f t="shared" si="301"/>
        <v>0</v>
      </c>
      <c r="BK124" s="6">
        <f t="shared" si="302"/>
        <v>0</v>
      </c>
      <c r="BL124" s="6">
        <f t="shared" si="302"/>
        <v>0</v>
      </c>
      <c r="BM124" s="6">
        <f t="shared" si="302"/>
        <v>0</v>
      </c>
      <c r="BN124" s="6">
        <f t="shared" si="302"/>
        <v>0</v>
      </c>
      <c r="BO124" s="6">
        <f t="shared" si="302"/>
        <v>70</v>
      </c>
      <c r="BP124" s="6">
        <f t="shared" si="302"/>
        <v>0</v>
      </c>
      <c r="BQ124" s="6">
        <f t="shared" si="303"/>
        <v>0</v>
      </c>
      <c r="BR124" s="6">
        <f t="shared" si="303"/>
        <v>0</v>
      </c>
      <c r="BS124" s="6">
        <f t="shared" si="303"/>
        <v>0</v>
      </c>
      <c r="BT124" s="6">
        <f t="shared" si="303"/>
        <v>0</v>
      </c>
      <c r="BU124" s="6">
        <f t="shared" si="303"/>
        <v>70</v>
      </c>
      <c r="BV124" s="6">
        <f t="shared" si="303"/>
        <v>0</v>
      </c>
      <c r="BW124" s="6">
        <f t="shared" si="303"/>
        <v>70</v>
      </c>
      <c r="BX124" s="6">
        <f t="shared" si="303"/>
        <v>0</v>
      </c>
      <c r="BY124" s="21">
        <f t="shared" si="264"/>
        <v>100</v>
      </c>
      <c r="BZ124" s="21"/>
    </row>
    <row r="125" spans="1:78" ht="33" x14ac:dyDescent="0.25">
      <c r="A125" s="16" t="s">
        <v>10</v>
      </c>
      <c r="B125" s="17" t="str">
        <f t="shared" ref="B125:B133" si="304">B124</f>
        <v>912</v>
      </c>
      <c r="C125" s="17" t="s">
        <v>19</v>
      </c>
      <c r="D125" s="17" t="s">
        <v>20</v>
      </c>
      <c r="E125" s="17" t="s">
        <v>82</v>
      </c>
      <c r="F125" s="17" t="s">
        <v>11</v>
      </c>
      <c r="G125" s="6">
        <f t="shared" si="294"/>
        <v>70</v>
      </c>
      <c r="H125" s="6">
        <f t="shared" si="294"/>
        <v>0</v>
      </c>
      <c r="I125" s="6">
        <f t="shared" si="294"/>
        <v>0</v>
      </c>
      <c r="J125" s="6">
        <f t="shared" si="294"/>
        <v>0</v>
      </c>
      <c r="K125" s="6">
        <f t="shared" si="294"/>
        <v>0</v>
      </c>
      <c r="L125" s="6">
        <f t="shared" si="294"/>
        <v>0</v>
      </c>
      <c r="M125" s="6">
        <f t="shared" si="294"/>
        <v>70</v>
      </c>
      <c r="N125" s="6">
        <f t="shared" si="294"/>
        <v>0</v>
      </c>
      <c r="O125" s="6">
        <f t="shared" si="294"/>
        <v>0</v>
      </c>
      <c r="P125" s="6">
        <f t="shared" si="294"/>
        <v>0</v>
      </c>
      <c r="Q125" s="6">
        <f t="shared" si="294"/>
        <v>0</v>
      </c>
      <c r="R125" s="6">
        <f t="shared" si="294"/>
        <v>0</v>
      </c>
      <c r="S125" s="6">
        <f t="shared" si="294"/>
        <v>70</v>
      </c>
      <c r="T125" s="6">
        <f t="shared" si="294"/>
        <v>0</v>
      </c>
      <c r="U125" s="6">
        <f t="shared" si="295"/>
        <v>0</v>
      </c>
      <c r="V125" s="6">
        <f t="shared" si="295"/>
        <v>0</v>
      </c>
      <c r="W125" s="6">
        <f t="shared" si="295"/>
        <v>0</v>
      </c>
      <c r="X125" s="6">
        <f t="shared" si="295"/>
        <v>0</v>
      </c>
      <c r="Y125" s="6">
        <f t="shared" si="295"/>
        <v>70</v>
      </c>
      <c r="Z125" s="6">
        <f t="shared" si="295"/>
        <v>0</v>
      </c>
      <c r="AA125" s="6">
        <f t="shared" si="296"/>
        <v>0</v>
      </c>
      <c r="AB125" s="6">
        <f t="shared" si="296"/>
        <v>0</v>
      </c>
      <c r="AC125" s="6">
        <f t="shared" si="296"/>
        <v>0</v>
      </c>
      <c r="AD125" s="6">
        <f t="shared" si="296"/>
        <v>0</v>
      </c>
      <c r="AE125" s="6">
        <f t="shared" si="296"/>
        <v>70</v>
      </c>
      <c r="AF125" s="6">
        <f t="shared" si="296"/>
        <v>0</v>
      </c>
      <c r="AG125" s="6">
        <f t="shared" si="297"/>
        <v>0</v>
      </c>
      <c r="AH125" s="6">
        <f t="shared" si="297"/>
        <v>0</v>
      </c>
      <c r="AI125" s="6">
        <f t="shared" si="297"/>
        <v>0</v>
      </c>
      <c r="AJ125" s="6">
        <f t="shared" si="297"/>
        <v>0</v>
      </c>
      <c r="AK125" s="6">
        <f t="shared" si="297"/>
        <v>70</v>
      </c>
      <c r="AL125" s="6">
        <f t="shared" si="297"/>
        <v>0</v>
      </c>
      <c r="AM125" s="6">
        <f t="shared" si="298"/>
        <v>0</v>
      </c>
      <c r="AN125" s="6">
        <f t="shared" si="298"/>
        <v>0</v>
      </c>
      <c r="AO125" s="6">
        <f t="shared" si="298"/>
        <v>0</v>
      </c>
      <c r="AP125" s="6">
        <f t="shared" si="298"/>
        <v>0</v>
      </c>
      <c r="AQ125" s="6">
        <f t="shared" si="298"/>
        <v>70</v>
      </c>
      <c r="AR125" s="6">
        <f t="shared" si="298"/>
        <v>0</v>
      </c>
      <c r="AS125" s="6">
        <f t="shared" si="299"/>
        <v>0</v>
      </c>
      <c r="AT125" s="6">
        <f t="shared" si="299"/>
        <v>0</v>
      </c>
      <c r="AU125" s="6">
        <f t="shared" si="299"/>
        <v>0</v>
      </c>
      <c r="AV125" s="6">
        <f t="shared" si="299"/>
        <v>0</v>
      </c>
      <c r="AW125" s="6">
        <f t="shared" si="299"/>
        <v>70</v>
      </c>
      <c r="AX125" s="6">
        <f t="shared" si="299"/>
        <v>0</v>
      </c>
      <c r="AY125" s="6">
        <f t="shared" si="300"/>
        <v>0</v>
      </c>
      <c r="AZ125" s="6">
        <f t="shared" si="300"/>
        <v>0</v>
      </c>
      <c r="BA125" s="6">
        <f t="shared" si="300"/>
        <v>0</v>
      </c>
      <c r="BB125" s="6">
        <f t="shared" si="300"/>
        <v>0</v>
      </c>
      <c r="BC125" s="6">
        <f t="shared" si="300"/>
        <v>70</v>
      </c>
      <c r="BD125" s="6">
        <f t="shared" si="300"/>
        <v>0</v>
      </c>
      <c r="BE125" s="6">
        <f t="shared" si="301"/>
        <v>0</v>
      </c>
      <c r="BF125" s="6">
        <f t="shared" si="301"/>
        <v>0</v>
      </c>
      <c r="BG125" s="6">
        <f t="shared" si="301"/>
        <v>0</v>
      </c>
      <c r="BH125" s="6">
        <f t="shared" si="301"/>
        <v>0</v>
      </c>
      <c r="BI125" s="6">
        <f t="shared" si="301"/>
        <v>70</v>
      </c>
      <c r="BJ125" s="6">
        <f t="shared" si="301"/>
        <v>0</v>
      </c>
      <c r="BK125" s="6">
        <f t="shared" si="302"/>
        <v>0</v>
      </c>
      <c r="BL125" s="6">
        <f t="shared" si="302"/>
        <v>0</v>
      </c>
      <c r="BM125" s="6">
        <f t="shared" si="302"/>
        <v>0</v>
      </c>
      <c r="BN125" s="6">
        <f t="shared" si="302"/>
        <v>0</v>
      </c>
      <c r="BO125" s="6">
        <f t="shared" si="302"/>
        <v>70</v>
      </c>
      <c r="BP125" s="6">
        <f t="shared" si="302"/>
        <v>0</v>
      </c>
      <c r="BQ125" s="6">
        <f t="shared" si="303"/>
        <v>0</v>
      </c>
      <c r="BR125" s="6">
        <f t="shared" si="303"/>
        <v>0</v>
      </c>
      <c r="BS125" s="6">
        <f t="shared" si="303"/>
        <v>0</v>
      </c>
      <c r="BT125" s="6">
        <f t="shared" si="303"/>
        <v>0</v>
      </c>
      <c r="BU125" s="6">
        <f t="shared" si="303"/>
        <v>70</v>
      </c>
      <c r="BV125" s="6">
        <f t="shared" si="303"/>
        <v>0</v>
      </c>
      <c r="BW125" s="6">
        <f t="shared" si="303"/>
        <v>70</v>
      </c>
      <c r="BX125" s="6">
        <f t="shared" si="303"/>
        <v>0</v>
      </c>
      <c r="BY125" s="21">
        <f t="shared" si="264"/>
        <v>100</v>
      </c>
      <c r="BZ125" s="21"/>
    </row>
    <row r="126" spans="1:78" ht="20.100000000000001" customHeight="1" x14ac:dyDescent="0.25">
      <c r="A126" s="19" t="s">
        <v>12</v>
      </c>
      <c r="B126" s="17" t="str">
        <f t="shared" si="304"/>
        <v>912</v>
      </c>
      <c r="C126" s="17" t="s">
        <v>19</v>
      </c>
      <c r="D126" s="17" t="s">
        <v>20</v>
      </c>
      <c r="E126" s="17" t="s">
        <v>82</v>
      </c>
      <c r="F126" s="17">
        <v>610</v>
      </c>
      <c r="G126" s="6">
        <v>70</v>
      </c>
      <c r="H126" s="6"/>
      <c r="I126" s="6"/>
      <c r="J126" s="6"/>
      <c r="K126" s="6"/>
      <c r="L126" s="6"/>
      <c r="M126" s="6">
        <f>G126+I126+J126+K126+L126</f>
        <v>70</v>
      </c>
      <c r="N126" s="6">
        <f>H126+L126</f>
        <v>0</v>
      </c>
      <c r="O126" s="6"/>
      <c r="P126" s="6"/>
      <c r="Q126" s="6"/>
      <c r="R126" s="6"/>
      <c r="S126" s="6">
        <f>M126+O126+P126+Q126+R126</f>
        <v>70</v>
      </c>
      <c r="T126" s="6">
        <f>N126+R126</f>
        <v>0</v>
      </c>
      <c r="U126" s="6"/>
      <c r="V126" s="6"/>
      <c r="W126" s="6"/>
      <c r="X126" s="6"/>
      <c r="Y126" s="6">
        <f>S126+U126+V126+W126+X126</f>
        <v>70</v>
      </c>
      <c r="Z126" s="6">
        <f>T126+X126</f>
        <v>0</v>
      </c>
      <c r="AA126" s="6"/>
      <c r="AB126" s="6"/>
      <c r="AC126" s="6"/>
      <c r="AD126" s="6"/>
      <c r="AE126" s="6">
        <f>Y126+AA126+AB126+AC126+AD126</f>
        <v>70</v>
      </c>
      <c r="AF126" s="6">
        <f>Z126+AD126</f>
        <v>0</v>
      </c>
      <c r="AG126" s="6"/>
      <c r="AH126" s="6"/>
      <c r="AI126" s="6"/>
      <c r="AJ126" s="6"/>
      <c r="AK126" s="6">
        <f>AE126+AG126+AH126+AI126+AJ126</f>
        <v>70</v>
      </c>
      <c r="AL126" s="6">
        <f>AF126+AJ126</f>
        <v>0</v>
      </c>
      <c r="AM126" s="6"/>
      <c r="AN126" s="6"/>
      <c r="AO126" s="6"/>
      <c r="AP126" s="6"/>
      <c r="AQ126" s="6">
        <f>AK126+AM126+AN126+AO126+AP126</f>
        <v>70</v>
      </c>
      <c r="AR126" s="6">
        <f>AL126+AP126</f>
        <v>0</v>
      </c>
      <c r="AS126" s="6"/>
      <c r="AT126" s="6"/>
      <c r="AU126" s="6"/>
      <c r="AV126" s="6"/>
      <c r="AW126" s="6">
        <f>AQ126+AS126+AT126+AU126+AV126</f>
        <v>70</v>
      </c>
      <c r="AX126" s="6">
        <f>AR126+AV126</f>
        <v>0</v>
      </c>
      <c r="AY126" s="6"/>
      <c r="AZ126" s="6"/>
      <c r="BA126" s="6"/>
      <c r="BB126" s="6"/>
      <c r="BC126" s="6">
        <f>AW126+AY126+AZ126+BA126+BB126</f>
        <v>70</v>
      </c>
      <c r="BD126" s="6">
        <f>AX126+BB126</f>
        <v>0</v>
      </c>
      <c r="BE126" s="6"/>
      <c r="BF126" s="6"/>
      <c r="BG126" s="6"/>
      <c r="BH126" s="6"/>
      <c r="BI126" s="6">
        <f>BC126+BE126+BF126+BG126+BH126</f>
        <v>70</v>
      </c>
      <c r="BJ126" s="6">
        <f>BD126+BH126</f>
        <v>0</v>
      </c>
      <c r="BK126" s="6"/>
      <c r="BL126" s="6"/>
      <c r="BM126" s="6"/>
      <c r="BN126" s="6"/>
      <c r="BO126" s="6">
        <f>BI126+BK126+BL126+BM126+BN126</f>
        <v>70</v>
      </c>
      <c r="BP126" s="6">
        <f>BJ126+BN126</f>
        <v>0</v>
      </c>
      <c r="BQ126" s="6"/>
      <c r="BR126" s="6"/>
      <c r="BS126" s="6"/>
      <c r="BT126" s="6"/>
      <c r="BU126" s="6">
        <f>BO126+BQ126+BR126+BS126+BT126</f>
        <v>70</v>
      </c>
      <c r="BV126" s="6">
        <f>BP126+BT126</f>
        <v>0</v>
      </c>
      <c r="BW126" s="6">
        <v>70</v>
      </c>
      <c r="BX126" s="6"/>
      <c r="BY126" s="21">
        <f t="shared" si="264"/>
        <v>100</v>
      </c>
      <c r="BZ126" s="21"/>
    </row>
    <row r="127" spans="1:78" ht="20.100000000000001" customHeight="1" x14ac:dyDescent="0.25">
      <c r="A127" s="19" t="s">
        <v>24</v>
      </c>
      <c r="B127" s="17" t="str">
        <f t="shared" si="304"/>
        <v>912</v>
      </c>
      <c r="C127" s="17" t="s">
        <v>19</v>
      </c>
      <c r="D127" s="17" t="s">
        <v>20</v>
      </c>
      <c r="E127" s="17" t="s">
        <v>79</v>
      </c>
      <c r="F127" s="17"/>
      <c r="G127" s="6">
        <f>G128</f>
        <v>934</v>
      </c>
      <c r="H127" s="6"/>
      <c r="I127" s="6">
        <f>I128</f>
        <v>0</v>
      </c>
      <c r="J127" s="6"/>
      <c r="K127" s="6">
        <f>K128</f>
        <v>0</v>
      </c>
      <c r="L127" s="6"/>
      <c r="M127" s="6">
        <f>M128</f>
        <v>934</v>
      </c>
      <c r="N127" s="6"/>
      <c r="O127" s="6">
        <f>O128</f>
        <v>0</v>
      </c>
      <c r="P127" s="6"/>
      <c r="Q127" s="6">
        <f>Q128</f>
        <v>0</v>
      </c>
      <c r="R127" s="6"/>
      <c r="S127" s="6">
        <f>S128</f>
        <v>934</v>
      </c>
      <c r="T127" s="6"/>
      <c r="U127" s="6">
        <f>U128</f>
        <v>0</v>
      </c>
      <c r="V127" s="6"/>
      <c r="W127" s="6">
        <f>W128</f>
        <v>0</v>
      </c>
      <c r="X127" s="6"/>
      <c r="Y127" s="6">
        <f>Y128</f>
        <v>934</v>
      </c>
      <c r="Z127" s="6"/>
      <c r="AA127" s="6">
        <f>AA128</f>
        <v>0</v>
      </c>
      <c r="AB127" s="6"/>
      <c r="AC127" s="6">
        <f>AC128</f>
        <v>0</v>
      </c>
      <c r="AD127" s="6"/>
      <c r="AE127" s="6">
        <f>AE128</f>
        <v>934</v>
      </c>
      <c r="AF127" s="6"/>
      <c r="AG127" s="6">
        <f>AG128</f>
        <v>0</v>
      </c>
      <c r="AH127" s="6"/>
      <c r="AI127" s="6">
        <f>AI128</f>
        <v>0</v>
      </c>
      <c r="AJ127" s="6"/>
      <c r="AK127" s="6">
        <f>AK128</f>
        <v>934</v>
      </c>
      <c r="AL127" s="6"/>
      <c r="AM127" s="6">
        <f>AM128</f>
        <v>0</v>
      </c>
      <c r="AN127" s="6"/>
      <c r="AO127" s="6">
        <f>AO128</f>
        <v>0</v>
      </c>
      <c r="AP127" s="6"/>
      <c r="AQ127" s="6">
        <f>AQ128</f>
        <v>934</v>
      </c>
      <c r="AR127" s="6"/>
      <c r="AS127" s="6">
        <f>AS128</f>
        <v>0</v>
      </c>
      <c r="AT127" s="6"/>
      <c r="AU127" s="6">
        <f>AU128</f>
        <v>0</v>
      </c>
      <c r="AV127" s="6"/>
      <c r="AW127" s="6">
        <f>AW128</f>
        <v>934</v>
      </c>
      <c r="AX127" s="6"/>
      <c r="AY127" s="6">
        <f>AY128</f>
        <v>0</v>
      </c>
      <c r="AZ127" s="6"/>
      <c r="BA127" s="6">
        <f>BA128</f>
        <v>0</v>
      </c>
      <c r="BB127" s="6"/>
      <c r="BC127" s="6">
        <f>BC128</f>
        <v>934</v>
      </c>
      <c r="BD127" s="6"/>
      <c r="BE127" s="6">
        <f>BE128</f>
        <v>0</v>
      </c>
      <c r="BF127" s="6"/>
      <c r="BG127" s="6">
        <f>BG128</f>
        <v>0</v>
      </c>
      <c r="BH127" s="6"/>
      <c r="BI127" s="6">
        <f>BI128</f>
        <v>934</v>
      </c>
      <c r="BJ127" s="6"/>
      <c r="BK127" s="6">
        <f>BK128</f>
        <v>0</v>
      </c>
      <c r="BL127" s="6"/>
      <c r="BM127" s="6">
        <f>BM128</f>
        <v>0</v>
      </c>
      <c r="BN127" s="6"/>
      <c r="BO127" s="6">
        <f>BO128</f>
        <v>934</v>
      </c>
      <c r="BP127" s="6"/>
      <c r="BQ127" s="6">
        <f>BQ128</f>
        <v>0</v>
      </c>
      <c r="BR127" s="6"/>
      <c r="BS127" s="6">
        <f>BS128</f>
        <v>0</v>
      </c>
      <c r="BT127" s="6"/>
      <c r="BU127" s="6">
        <f>BU128</f>
        <v>934</v>
      </c>
      <c r="BV127" s="6"/>
      <c r="BW127" s="6">
        <f>BW128</f>
        <v>159</v>
      </c>
      <c r="BX127" s="6"/>
      <c r="BY127" s="21">
        <f t="shared" si="264"/>
        <v>17.023554603854389</v>
      </c>
      <c r="BZ127" s="21"/>
    </row>
    <row r="128" spans="1:78" ht="33" x14ac:dyDescent="0.25">
      <c r="A128" s="16" t="s">
        <v>10</v>
      </c>
      <c r="B128" s="17" t="str">
        <f t="shared" si="304"/>
        <v>912</v>
      </c>
      <c r="C128" s="17" t="s">
        <v>19</v>
      </c>
      <c r="D128" s="17" t="s">
        <v>20</v>
      </c>
      <c r="E128" s="17" t="s">
        <v>79</v>
      </c>
      <c r="F128" s="17" t="s">
        <v>11</v>
      </c>
      <c r="G128" s="6">
        <f>G129</f>
        <v>934</v>
      </c>
      <c r="H128" s="6"/>
      <c r="I128" s="6">
        <f>I129</f>
        <v>0</v>
      </c>
      <c r="J128" s="6"/>
      <c r="K128" s="6">
        <f>K129</f>
        <v>0</v>
      </c>
      <c r="L128" s="6"/>
      <c r="M128" s="6">
        <f>M129</f>
        <v>934</v>
      </c>
      <c r="N128" s="6"/>
      <c r="O128" s="6">
        <f>O129</f>
        <v>0</v>
      </c>
      <c r="P128" s="6"/>
      <c r="Q128" s="6">
        <f>Q129</f>
        <v>0</v>
      </c>
      <c r="R128" s="6"/>
      <c r="S128" s="6">
        <f>S129</f>
        <v>934</v>
      </c>
      <c r="T128" s="6"/>
      <c r="U128" s="6">
        <f>U129</f>
        <v>0</v>
      </c>
      <c r="V128" s="6"/>
      <c r="W128" s="6">
        <f>W129</f>
        <v>0</v>
      </c>
      <c r="X128" s="6"/>
      <c r="Y128" s="6">
        <f>Y129</f>
        <v>934</v>
      </c>
      <c r="Z128" s="6"/>
      <c r="AA128" s="6">
        <f>AA129</f>
        <v>0</v>
      </c>
      <c r="AB128" s="6"/>
      <c r="AC128" s="6">
        <f>AC129</f>
        <v>0</v>
      </c>
      <c r="AD128" s="6"/>
      <c r="AE128" s="6">
        <f>AE129</f>
        <v>934</v>
      </c>
      <c r="AF128" s="6"/>
      <c r="AG128" s="6">
        <f>AG129</f>
        <v>0</v>
      </c>
      <c r="AH128" s="6"/>
      <c r="AI128" s="6">
        <f>AI129</f>
        <v>0</v>
      </c>
      <c r="AJ128" s="6"/>
      <c r="AK128" s="6">
        <f>AK129</f>
        <v>934</v>
      </c>
      <c r="AL128" s="6"/>
      <c r="AM128" s="6">
        <f>AM129</f>
        <v>0</v>
      </c>
      <c r="AN128" s="6"/>
      <c r="AO128" s="6">
        <f>AO129</f>
        <v>0</v>
      </c>
      <c r="AP128" s="6"/>
      <c r="AQ128" s="6">
        <f>AQ129</f>
        <v>934</v>
      </c>
      <c r="AR128" s="6"/>
      <c r="AS128" s="6">
        <f>AS129</f>
        <v>0</v>
      </c>
      <c r="AT128" s="6"/>
      <c r="AU128" s="6">
        <f>AU129</f>
        <v>0</v>
      </c>
      <c r="AV128" s="6"/>
      <c r="AW128" s="6">
        <f>AW129</f>
        <v>934</v>
      </c>
      <c r="AX128" s="6"/>
      <c r="AY128" s="6">
        <f>AY129</f>
        <v>0</v>
      </c>
      <c r="AZ128" s="6"/>
      <c r="BA128" s="6">
        <f>BA129</f>
        <v>0</v>
      </c>
      <c r="BB128" s="6"/>
      <c r="BC128" s="6">
        <f>BC129</f>
        <v>934</v>
      </c>
      <c r="BD128" s="6"/>
      <c r="BE128" s="6">
        <f>BE129</f>
        <v>0</v>
      </c>
      <c r="BF128" s="6"/>
      <c r="BG128" s="6">
        <f>BG129</f>
        <v>0</v>
      </c>
      <c r="BH128" s="6"/>
      <c r="BI128" s="6">
        <f>BI129</f>
        <v>934</v>
      </c>
      <c r="BJ128" s="6"/>
      <c r="BK128" s="6">
        <f>BK129</f>
        <v>0</v>
      </c>
      <c r="BL128" s="6"/>
      <c r="BM128" s="6">
        <f>BM129</f>
        <v>0</v>
      </c>
      <c r="BN128" s="6"/>
      <c r="BO128" s="6">
        <f>BO129</f>
        <v>934</v>
      </c>
      <c r="BP128" s="6"/>
      <c r="BQ128" s="6">
        <f>BQ129</f>
        <v>0</v>
      </c>
      <c r="BR128" s="6"/>
      <c r="BS128" s="6">
        <f>BS129</f>
        <v>0</v>
      </c>
      <c r="BT128" s="6"/>
      <c r="BU128" s="6">
        <f>BU129</f>
        <v>934</v>
      </c>
      <c r="BV128" s="6"/>
      <c r="BW128" s="6">
        <f>BW129</f>
        <v>159</v>
      </c>
      <c r="BX128" s="6"/>
      <c r="BY128" s="21">
        <f t="shared" si="264"/>
        <v>17.023554603854389</v>
      </c>
      <c r="BZ128" s="21"/>
    </row>
    <row r="129" spans="1:78" ht="20.100000000000001" customHeight="1" x14ac:dyDescent="0.25">
      <c r="A129" s="19" t="s">
        <v>12</v>
      </c>
      <c r="B129" s="17" t="str">
        <f t="shared" si="304"/>
        <v>912</v>
      </c>
      <c r="C129" s="17" t="s">
        <v>19</v>
      </c>
      <c r="D129" s="17" t="s">
        <v>20</v>
      </c>
      <c r="E129" s="17" t="s">
        <v>79</v>
      </c>
      <c r="F129" s="17">
        <v>610</v>
      </c>
      <c r="G129" s="6">
        <v>934</v>
      </c>
      <c r="H129" s="6"/>
      <c r="I129" s="6"/>
      <c r="J129" s="6"/>
      <c r="K129" s="6"/>
      <c r="L129" s="6"/>
      <c r="M129" s="6">
        <f>G129+I129+J129+K129+L129</f>
        <v>934</v>
      </c>
      <c r="N129" s="6">
        <f>H129+L129</f>
        <v>0</v>
      </c>
      <c r="O129" s="6"/>
      <c r="P129" s="6"/>
      <c r="Q129" s="6"/>
      <c r="R129" s="6"/>
      <c r="S129" s="6">
        <f>M129+O129+P129+Q129+R129</f>
        <v>934</v>
      </c>
      <c r="T129" s="6">
        <f>N129+R129</f>
        <v>0</v>
      </c>
      <c r="U129" s="6"/>
      <c r="V129" s="6"/>
      <c r="W129" s="6"/>
      <c r="X129" s="6"/>
      <c r="Y129" s="6">
        <f>S129+U129+V129+W129+X129</f>
        <v>934</v>
      </c>
      <c r="Z129" s="6">
        <f>T129+X129</f>
        <v>0</v>
      </c>
      <c r="AA129" s="6"/>
      <c r="AB129" s="6"/>
      <c r="AC129" s="6"/>
      <c r="AD129" s="6"/>
      <c r="AE129" s="6">
        <f>Y129+AA129+AB129+AC129+AD129</f>
        <v>934</v>
      </c>
      <c r="AF129" s="6">
        <f>Z129+AD129</f>
        <v>0</v>
      </c>
      <c r="AG129" s="6"/>
      <c r="AH129" s="6"/>
      <c r="AI129" s="6"/>
      <c r="AJ129" s="6"/>
      <c r="AK129" s="6">
        <f>AE129+AG129+AH129+AI129+AJ129</f>
        <v>934</v>
      </c>
      <c r="AL129" s="6">
        <f>AF129+AJ129</f>
        <v>0</v>
      </c>
      <c r="AM129" s="6"/>
      <c r="AN129" s="6"/>
      <c r="AO129" s="6"/>
      <c r="AP129" s="6"/>
      <c r="AQ129" s="6">
        <f>AK129+AM129+AN129+AO129+AP129</f>
        <v>934</v>
      </c>
      <c r="AR129" s="6">
        <f>AL129+AP129</f>
        <v>0</v>
      </c>
      <c r="AS129" s="6"/>
      <c r="AT129" s="6"/>
      <c r="AU129" s="6"/>
      <c r="AV129" s="6"/>
      <c r="AW129" s="6">
        <f>AQ129+AS129+AT129+AU129+AV129</f>
        <v>934</v>
      </c>
      <c r="AX129" s="6">
        <f>AR129+AV129</f>
        <v>0</v>
      </c>
      <c r="AY129" s="6"/>
      <c r="AZ129" s="6"/>
      <c r="BA129" s="6"/>
      <c r="BB129" s="6"/>
      <c r="BC129" s="6">
        <f>AW129+AY129+AZ129+BA129+BB129</f>
        <v>934</v>
      </c>
      <c r="BD129" s="6">
        <f>AX129+BB129</f>
        <v>0</v>
      </c>
      <c r="BE129" s="6"/>
      <c r="BF129" s="6"/>
      <c r="BG129" s="6"/>
      <c r="BH129" s="6"/>
      <c r="BI129" s="6">
        <f>BC129+BE129+BF129+BG129+BH129</f>
        <v>934</v>
      </c>
      <c r="BJ129" s="6">
        <f>BD129+BH129</f>
        <v>0</v>
      </c>
      <c r="BK129" s="6"/>
      <c r="BL129" s="6"/>
      <c r="BM129" s="6"/>
      <c r="BN129" s="6"/>
      <c r="BO129" s="6">
        <f>BI129+BK129+BL129+BM129+BN129</f>
        <v>934</v>
      </c>
      <c r="BP129" s="6">
        <f>BJ129+BN129</f>
        <v>0</v>
      </c>
      <c r="BQ129" s="6"/>
      <c r="BR129" s="6"/>
      <c r="BS129" s="6"/>
      <c r="BT129" s="6"/>
      <c r="BU129" s="6">
        <f>BO129+BQ129+BR129+BS129+BT129</f>
        <v>934</v>
      </c>
      <c r="BV129" s="6">
        <f>BP129+BT129</f>
        <v>0</v>
      </c>
      <c r="BW129" s="6">
        <v>159</v>
      </c>
      <c r="BX129" s="6"/>
      <c r="BY129" s="21">
        <f t="shared" si="264"/>
        <v>17.023554603854389</v>
      </c>
      <c r="BZ129" s="21"/>
    </row>
    <row r="130" spans="1:78" ht="33" x14ac:dyDescent="0.25">
      <c r="A130" s="16" t="s">
        <v>25</v>
      </c>
      <c r="B130" s="17" t="str">
        <f t="shared" si="304"/>
        <v>912</v>
      </c>
      <c r="C130" s="17" t="s">
        <v>19</v>
      </c>
      <c r="D130" s="17" t="s">
        <v>20</v>
      </c>
      <c r="E130" s="17" t="s">
        <v>83</v>
      </c>
      <c r="F130" s="17"/>
      <c r="G130" s="8">
        <f t="shared" ref="G130:BQ130" si="305">G131</f>
        <v>1672</v>
      </c>
      <c r="H130" s="6"/>
      <c r="I130" s="8">
        <f t="shared" si="305"/>
        <v>0</v>
      </c>
      <c r="J130" s="6"/>
      <c r="K130" s="8">
        <f t="shared" si="305"/>
        <v>0</v>
      </c>
      <c r="L130" s="6"/>
      <c r="M130" s="8">
        <f t="shared" si="305"/>
        <v>1672</v>
      </c>
      <c r="N130" s="6"/>
      <c r="O130" s="8">
        <f t="shared" si="305"/>
        <v>0</v>
      </c>
      <c r="P130" s="6"/>
      <c r="Q130" s="8">
        <f t="shared" si="305"/>
        <v>0</v>
      </c>
      <c r="R130" s="6"/>
      <c r="S130" s="8">
        <f t="shared" si="305"/>
        <v>1672</v>
      </c>
      <c r="T130" s="6"/>
      <c r="U130" s="8">
        <f t="shared" si="305"/>
        <v>0</v>
      </c>
      <c r="V130" s="6"/>
      <c r="W130" s="8">
        <f t="shared" si="305"/>
        <v>0</v>
      </c>
      <c r="X130" s="6"/>
      <c r="Y130" s="8">
        <f t="shared" si="305"/>
        <v>1672</v>
      </c>
      <c r="Z130" s="6"/>
      <c r="AA130" s="8">
        <f t="shared" si="305"/>
        <v>0</v>
      </c>
      <c r="AB130" s="6"/>
      <c r="AC130" s="8">
        <f t="shared" si="305"/>
        <v>0</v>
      </c>
      <c r="AD130" s="6"/>
      <c r="AE130" s="8">
        <f t="shared" si="305"/>
        <v>1672</v>
      </c>
      <c r="AF130" s="6"/>
      <c r="AG130" s="8">
        <f t="shared" si="305"/>
        <v>0</v>
      </c>
      <c r="AH130" s="6"/>
      <c r="AI130" s="8">
        <f t="shared" si="305"/>
        <v>0</v>
      </c>
      <c r="AJ130" s="6"/>
      <c r="AK130" s="8">
        <f t="shared" si="305"/>
        <v>1672</v>
      </c>
      <c r="AL130" s="6"/>
      <c r="AM130" s="8">
        <f t="shared" si="305"/>
        <v>0</v>
      </c>
      <c r="AN130" s="6"/>
      <c r="AO130" s="8">
        <f t="shared" si="305"/>
        <v>0</v>
      </c>
      <c r="AP130" s="6"/>
      <c r="AQ130" s="8">
        <f t="shared" si="305"/>
        <v>1672</v>
      </c>
      <c r="AR130" s="6"/>
      <c r="AS130" s="8">
        <f t="shared" si="305"/>
        <v>0</v>
      </c>
      <c r="AT130" s="6"/>
      <c r="AU130" s="8">
        <f t="shared" si="305"/>
        <v>0</v>
      </c>
      <c r="AV130" s="6"/>
      <c r="AW130" s="8">
        <f t="shared" si="305"/>
        <v>1672</v>
      </c>
      <c r="AX130" s="6"/>
      <c r="AY130" s="8">
        <f t="shared" si="305"/>
        <v>0</v>
      </c>
      <c r="AZ130" s="6"/>
      <c r="BA130" s="8">
        <f t="shared" si="305"/>
        <v>0</v>
      </c>
      <c r="BB130" s="6"/>
      <c r="BC130" s="8">
        <f t="shared" si="305"/>
        <v>1672</v>
      </c>
      <c r="BD130" s="6"/>
      <c r="BE130" s="8">
        <f t="shared" si="305"/>
        <v>0</v>
      </c>
      <c r="BF130" s="6"/>
      <c r="BG130" s="8">
        <f t="shared" si="305"/>
        <v>0</v>
      </c>
      <c r="BH130" s="6"/>
      <c r="BI130" s="8">
        <f t="shared" si="305"/>
        <v>1672</v>
      </c>
      <c r="BJ130" s="6"/>
      <c r="BK130" s="8">
        <f t="shared" si="305"/>
        <v>0</v>
      </c>
      <c r="BL130" s="6"/>
      <c r="BM130" s="8">
        <f t="shared" si="305"/>
        <v>0</v>
      </c>
      <c r="BN130" s="6"/>
      <c r="BO130" s="8">
        <f t="shared" si="305"/>
        <v>1672</v>
      </c>
      <c r="BP130" s="6"/>
      <c r="BQ130" s="8">
        <f t="shared" si="305"/>
        <v>0</v>
      </c>
      <c r="BR130" s="6"/>
      <c r="BS130" s="8">
        <f t="shared" ref="BS130:BW130" si="306">BS131</f>
        <v>0</v>
      </c>
      <c r="BT130" s="6"/>
      <c r="BU130" s="8">
        <f t="shared" si="306"/>
        <v>1672</v>
      </c>
      <c r="BV130" s="6"/>
      <c r="BW130" s="8">
        <f t="shared" si="306"/>
        <v>730</v>
      </c>
      <c r="BX130" s="6"/>
      <c r="BY130" s="33">
        <f t="shared" si="264"/>
        <v>43.66028708133971</v>
      </c>
      <c r="BZ130" s="21"/>
    </row>
    <row r="131" spans="1:78" ht="33" x14ac:dyDescent="0.25">
      <c r="A131" s="16" t="s">
        <v>10</v>
      </c>
      <c r="B131" s="17" t="str">
        <f t="shared" si="304"/>
        <v>912</v>
      </c>
      <c r="C131" s="17" t="s">
        <v>19</v>
      </c>
      <c r="D131" s="17" t="s">
        <v>20</v>
      </c>
      <c r="E131" s="17" t="s">
        <v>83</v>
      </c>
      <c r="F131" s="17" t="s">
        <v>11</v>
      </c>
      <c r="G131" s="6">
        <f t="shared" ref="G131:M131" si="307">G132+G133</f>
        <v>1672</v>
      </c>
      <c r="H131" s="6"/>
      <c r="I131" s="6">
        <f t="shared" si="307"/>
        <v>0</v>
      </c>
      <c r="J131" s="6"/>
      <c r="K131" s="6">
        <f t="shared" si="307"/>
        <v>0</v>
      </c>
      <c r="L131" s="6"/>
      <c r="M131" s="6">
        <f t="shared" si="307"/>
        <v>1672</v>
      </c>
      <c r="N131" s="6"/>
      <c r="O131" s="6">
        <f>O132+O133</f>
        <v>0</v>
      </c>
      <c r="P131" s="6"/>
      <c r="Q131" s="6">
        <f>Q132+Q133</f>
        <v>0</v>
      </c>
      <c r="R131" s="6"/>
      <c r="S131" s="6">
        <f>S132+S133</f>
        <v>1672</v>
      </c>
      <c r="T131" s="6"/>
      <c r="U131" s="6">
        <f>U132+U133</f>
        <v>0</v>
      </c>
      <c r="V131" s="6"/>
      <c r="W131" s="6">
        <f>W132+W133</f>
        <v>0</v>
      </c>
      <c r="X131" s="6"/>
      <c r="Y131" s="6">
        <f>Y132+Y133</f>
        <v>1672</v>
      </c>
      <c r="Z131" s="6"/>
      <c r="AA131" s="6">
        <f>AA132+AA133</f>
        <v>0</v>
      </c>
      <c r="AB131" s="6"/>
      <c r="AC131" s="6">
        <f>AC132+AC133</f>
        <v>0</v>
      </c>
      <c r="AD131" s="6"/>
      <c r="AE131" s="6">
        <f>AE132+AE133</f>
        <v>1672</v>
      </c>
      <c r="AF131" s="6"/>
      <c r="AG131" s="6">
        <f>AG132+AG133</f>
        <v>0</v>
      </c>
      <c r="AH131" s="6"/>
      <c r="AI131" s="6">
        <f>AI132+AI133</f>
        <v>0</v>
      </c>
      <c r="AJ131" s="6"/>
      <c r="AK131" s="6">
        <f>AK132+AK133</f>
        <v>1672</v>
      </c>
      <c r="AL131" s="6"/>
      <c r="AM131" s="6">
        <f>AM132+AM133</f>
        <v>0</v>
      </c>
      <c r="AN131" s="6"/>
      <c r="AO131" s="6">
        <f>AO132+AO133</f>
        <v>0</v>
      </c>
      <c r="AP131" s="6"/>
      <c r="AQ131" s="6">
        <f>AQ132+AQ133</f>
        <v>1672</v>
      </c>
      <c r="AR131" s="6"/>
      <c r="AS131" s="6">
        <f>AS132+AS133</f>
        <v>0</v>
      </c>
      <c r="AT131" s="6"/>
      <c r="AU131" s="6">
        <f>AU132+AU133</f>
        <v>0</v>
      </c>
      <c r="AV131" s="6"/>
      <c r="AW131" s="6">
        <f>AW132+AW133</f>
        <v>1672</v>
      </c>
      <c r="AX131" s="6"/>
      <c r="AY131" s="6">
        <f>AY132+AY133</f>
        <v>0</v>
      </c>
      <c r="AZ131" s="6"/>
      <c r="BA131" s="6">
        <f>BA132+BA133</f>
        <v>0</v>
      </c>
      <c r="BB131" s="6"/>
      <c r="BC131" s="6">
        <f>BC132+BC133</f>
        <v>1672</v>
      </c>
      <c r="BD131" s="6"/>
      <c r="BE131" s="6">
        <f>BE132+BE133</f>
        <v>0</v>
      </c>
      <c r="BF131" s="6"/>
      <c r="BG131" s="6">
        <f>BG132+BG133</f>
        <v>0</v>
      </c>
      <c r="BH131" s="6"/>
      <c r="BI131" s="6">
        <f>BI132+BI133</f>
        <v>1672</v>
      </c>
      <c r="BJ131" s="6"/>
      <c r="BK131" s="6">
        <f>BK132+BK133</f>
        <v>0</v>
      </c>
      <c r="BL131" s="6"/>
      <c r="BM131" s="6">
        <f>BM132+BM133</f>
        <v>0</v>
      </c>
      <c r="BN131" s="6"/>
      <c r="BO131" s="6">
        <f>BO132+BO133</f>
        <v>1672</v>
      </c>
      <c r="BP131" s="6"/>
      <c r="BQ131" s="6">
        <f>BQ132+BQ133</f>
        <v>0</v>
      </c>
      <c r="BR131" s="6"/>
      <c r="BS131" s="6">
        <f>BS132+BS133</f>
        <v>0</v>
      </c>
      <c r="BT131" s="6"/>
      <c r="BU131" s="6">
        <f>BU132+BU133</f>
        <v>1672</v>
      </c>
      <c r="BV131" s="6"/>
      <c r="BW131" s="6">
        <f>BW132+BW133</f>
        <v>730</v>
      </c>
      <c r="BX131" s="6"/>
      <c r="BY131" s="21">
        <f t="shared" si="264"/>
        <v>43.66028708133971</v>
      </c>
      <c r="BZ131" s="21"/>
    </row>
    <row r="132" spans="1:78" ht="20.100000000000001" customHeight="1" x14ac:dyDescent="0.25">
      <c r="A132" s="19" t="s">
        <v>12</v>
      </c>
      <c r="B132" s="17" t="str">
        <f t="shared" si="304"/>
        <v>912</v>
      </c>
      <c r="C132" s="17" t="s">
        <v>19</v>
      </c>
      <c r="D132" s="17" t="s">
        <v>20</v>
      </c>
      <c r="E132" s="17" t="s">
        <v>83</v>
      </c>
      <c r="F132" s="17">
        <v>610</v>
      </c>
      <c r="G132" s="6">
        <v>1546</v>
      </c>
      <c r="H132" s="6"/>
      <c r="I132" s="6"/>
      <c r="J132" s="6"/>
      <c r="K132" s="6"/>
      <c r="L132" s="6"/>
      <c r="M132" s="6">
        <f>G132+I132+J132+K132+L132</f>
        <v>1546</v>
      </c>
      <c r="N132" s="6">
        <f>H132+L132</f>
        <v>0</v>
      </c>
      <c r="O132" s="6"/>
      <c r="P132" s="6"/>
      <c r="Q132" s="6"/>
      <c r="R132" s="6"/>
      <c r="S132" s="6">
        <f>M132+O132+P132+Q132+R132</f>
        <v>1546</v>
      </c>
      <c r="T132" s="6">
        <f>N132+R132</f>
        <v>0</v>
      </c>
      <c r="U132" s="6"/>
      <c r="V132" s="6"/>
      <c r="W132" s="6"/>
      <c r="X132" s="6"/>
      <c r="Y132" s="6">
        <f>S132+U132+V132+W132+X132</f>
        <v>1546</v>
      </c>
      <c r="Z132" s="6">
        <f>T132+X132</f>
        <v>0</v>
      </c>
      <c r="AA132" s="6"/>
      <c r="AB132" s="6"/>
      <c r="AC132" s="6"/>
      <c r="AD132" s="6"/>
      <c r="AE132" s="6">
        <f>Y132+AA132+AB132+AC132+AD132</f>
        <v>1546</v>
      </c>
      <c r="AF132" s="6">
        <f>Z132+AD132</f>
        <v>0</v>
      </c>
      <c r="AG132" s="6"/>
      <c r="AH132" s="6"/>
      <c r="AI132" s="6"/>
      <c r="AJ132" s="6"/>
      <c r="AK132" s="6">
        <f>AE132+AG132+AH132+AI132+AJ132</f>
        <v>1546</v>
      </c>
      <c r="AL132" s="6">
        <f>AF132+AJ132</f>
        <v>0</v>
      </c>
      <c r="AM132" s="6"/>
      <c r="AN132" s="6"/>
      <c r="AO132" s="6"/>
      <c r="AP132" s="6"/>
      <c r="AQ132" s="6">
        <f>AK132+AM132+AN132+AO132+AP132</f>
        <v>1546</v>
      </c>
      <c r="AR132" s="6">
        <f>AL132+AP132</f>
        <v>0</v>
      </c>
      <c r="AS132" s="6"/>
      <c r="AT132" s="6"/>
      <c r="AU132" s="6"/>
      <c r="AV132" s="6"/>
      <c r="AW132" s="6">
        <f>AQ132+AS132+AT132+AU132+AV132</f>
        <v>1546</v>
      </c>
      <c r="AX132" s="6">
        <f>AR132+AV132</f>
        <v>0</v>
      </c>
      <c r="AY132" s="6"/>
      <c r="AZ132" s="6"/>
      <c r="BA132" s="6"/>
      <c r="BB132" s="6"/>
      <c r="BC132" s="6">
        <f>AW132+AY132+AZ132+BA132+BB132</f>
        <v>1546</v>
      </c>
      <c r="BD132" s="6">
        <f>AX132+BB132</f>
        <v>0</v>
      </c>
      <c r="BE132" s="6"/>
      <c r="BF132" s="6"/>
      <c r="BG132" s="6"/>
      <c r="BH132" s="6"/>
      <c r="BI132" s="6">
        <f>BC132+BE132+BF132+BG132+BH132</f>
        <v>1546</v>
      </c>
      <c r="BJ132" s="6">
        <f>BD132+BH132</f>
        <v>0</v>
      </c>
      <c r="BK132" s="6"/>
      <c r="BL132" s="6"/>
      <c r="BM132" s="6"/>
      <c r="BN132" s="6"/>
      <c r="BO132" s="6">
        <f>BI132+BK132+BL132+BM132+BN132</f>
        <v>1546</v>
      </c>
      <c r="BP132" s="6">
        <f>BJ132+BN132</f>
        <v>0</v>
      </c>
      <c r="BQ132" s="6"/>
      <c r="BR132" s="6"/>
      <c r="BS132" s="6"/>
      <c r="BT132" s="6"/>
      <c r="BU132" s="6">
        <f>BO132+BQ132+BR132+BS132+BT132</f>
        <v>1546</v>
      </c>
      <c r="BV132" s="6">
        <f>BP132+BT132</f>
        <v>0</v>
      </c>
      <c r="BW132" s="6">
        <v>730</v>
      </c>
      <c r="BX132" s="6"/>
      <c r="BY132" s="21">
        <f t="shared" si="264"/>
        <v>47.21862871927555</v>
      </c>
      <c r="BZ132" s="21"/>
    </row>
    <row r="133" spans="1:78" ht="20.100000000000001" customHeight="1" x14ac:dyDescent="0.25">
      <c r="A133" s="19" t="s">
        <v>22</v>
      </c>
      <c r="B133" s="17" t="str">
        <f t="shared" si="304"/>
        <v>912</v>
      </c>
      <c r="C133" s="17" t="s">
        <v>19</v>
      </c>
      <c r="D133" s="17" t="s">
        <v>20</v>
      </c>
      <c r="E133" s="17" t="s">
        <v>83</v>
      </c>
      <c r="F133" s="17">
        <v>620</v>
      </c>
      <c r="G133" s="6">
        <v>126</v>
      </c>
      <c r="H133" s="6"/>
      <c r="I133" s="6"/>
      <c r="J133" s="6"/>
      <c r="K133" s="6"/>
      <c r="L133" s="6"/>
      <c r="M133" s="6">
        <f>G133+I133+J133+K133+L133</f>
        <v>126</v>
      </c>
      <c r="N133" s="6">
        <f>H133+L133</f>
        <v>0</v>
      </c>
      <c r="O133" s="6"/>
      <c r="P133" s="6"/>
      <c r="Q133" s="6"/>
      <c r="R133" s="6"/>
      <c r="S133" s="6">
        <f>M133+O133+P133+Q133+R133</f>
        <v>126</v>
      </c>
      <c r="T133" s="6">
        <f>N133+R133</f>
        <v>0</v>
      </c>
      <c r="U133" s="6"/>
      <c r="V133" s="6"/>
      <c r="W133" s="6"/>
      <c r="X133" s="6"/>
      <c r="Y133" s="6">
        <f>S133+U133+V133+W133+X133</f>
        <v>126</v>
      </c>
      <c r="Z133" s="6">
        <f>T133+X133</f>
        <v>0</v>
      </c>
      <c r="AA133" s="6"/>
      <c r="AB133" s="6"/>
      <c r="AC133" s="6"/>
      <c r="AD133" s="6"/>
      <c r="AE133" s="6">
        <f>Y133+AA133+AB133+AC133+AD133</f>
        <v>126</v>
      </c>
      <c r="AF133" s="6">
        <f>Z133+AD133</f>
        <v>0</v>
      </c>
      <c r="AG133" s="6"/>
      <c r="AH133" s="6"/>
      <c r="AI133" s="6"/>
      <c r="AJ133" s="6"/>
      <c r="AK133" s="6">
        <f>AE133+AG133+AH133+AI133+AJ133</f>
        <v>126</v>
      </c>
      <c r="AL133" s="6">
        <f>AF133+AJ133</f>
        <v>0</v>
      </c>
      <c r="AM133" s="6"/>
      <c r="AN133" s="6"/>
      <c r="AO133" s="6"/>
      <c r="AP133" s="6"/>
      <c r="AQ133" s="6">
        <f>AK133+AM133+AN133+AO133+AP133</f>
        <v>126</v>
      </c>
      <c r="AR133" s="6">
        <f>AL133+AP133</f>
        <v>0</v>
      </c>
      <c r="AS133" s="6"/>
      <c r="AT133" s="6"/>
      <c r="AU133" s="6"/>
      <c r="AV133" s="6"/>
      <c r="AW133" s="6">
        <f>AQ133+AS133+AT133+AU133+AV133</f>
        <v>126</v>
      </c>
      <c r="AX133" s="6">
        <f>AR133+AV133</f>
        <v>0</v>
      </c>
      <c r="AY133" s="6"/>
      <c r="AZ133" s="6"/>
      <c r="BA133" s="6"/>
      <c r="BB133" s="6"/>
      <c r="BC133" s="6">
        <f>AW133+AY133+AZ133+BA133+BB133</f>
        <v>126</v>
      </c>
      <c r="BD133" s="6">
        <f>AX133+BB133</f>
        <v>0</v>
      </c>
      <c r="BE133" s="6"/>
      <c r="BF133" s="6"/>
      <c r="BG133" s="6"/>
      <c r="BH133" s="6"/>
      <c r="BI133" s="6">
        <f>BC133+BE133+BF133+BG133+BH133</f>
        <v>126</v>
      </c>
      <c r="BJ133" s="6">
        <f>BD133+BH133</f>
        <v>0</v>
      </c>
      <c r="BK133" s="6"/>
      <c r="BL133" s="6"/>
      <c r="BM133" s="6"/>
      <c r="BN133" s="6"/>
      <c r="BO133" s="6">
        <f>BI133+BK133+BL133+BM133+BN133</f>
        <v>126</v>
      </c>
      <c r="BP133" s="6">
        <f>BJ133+BN133</f>
        <v>0</v>
      </c>
      <c r="BQ133" s="6"/>
      <c r="BR133" s="6"/>
      <c r="BS133" s="6"/>
      <c r="BT133" s="6"/>
      <c r="BU133" s="6">
        <f>BO133+BQ133+BR133+BS133+BT133</f>
        <v>126</v>
      </c>
      <c r="BV133" s="6">
        <f>BP133+BT133</f>
        <v>0</v>
      </c>
      <c r="BW133" s="6"/>
      <c r="BX133" s="6"/>
      <c r="BY133" s="21">
        <f t="shared" si="264"/>
        <v>0</v>
      </c>
      <c r="BZ133" s="21"/>
    </row>
    <row r="134" spans="1:78" x14ac:dyDescent="0.25">
      <c r="A134" s="16"/>
      <c r="B134" s="17"/>
      <c r="C134" s="17"/>
      <c r="D134" s="17"/>
      <c r="E134" s="1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21"/>
      <c r="BZ134" s="21"/>
    </row>
    <row r="135" spans="1:78" ht="37.5" x14ac:dyDescent="0.3">
      <c r="A135" s="14" t="s">
        <v>26</v>
      </c>
      <c r="B135" s="15">
        <v>912</v>
      </c>
      <c r="C135" s="15" t="s">
        <v>19</v>
      </c>
      <c r="D135" s="15" t="s">
        <v>27</v>
      </c>
      <c r="E135" s="15"/>
      <c r="F135" s="15"/>
      <c r="G135" s="9">
        <f t="shared" ref="G135:V139" si="308">G136</f>
        <v>74</v>
      </c>
      <c r="H135" s="9">
        <f t="shared" si="308"/>
        <v>0</v>
      </c>
      <c r="I135" s="9">
        <f t="shared" si="308"/>
        <v>0</v>
      </c>
      <c r="J135" s="9">
        <f t="shared" si="308"/>
        <v>0</v>
      </c>
      <c r="K135" s="9">
        <f t="shared" si="308"/>
        <v>0</v>
      </c>
      <c r="L135" s="9">
        <f t="shared" si="308"/>
        <v>0</v>
      </c>
      <c r="M135" s="9">
        <f t="shared" si="308"/>
        <v>74</v>
      </c>
      <c r="N135" s="9">
        <f t="shared" si="308"/>
        <v>0</v>
      </c>
      <c r="O135" s="9">
        <f t="shared" si="308"/>
        <v>0</v>
      </c>
      <c r="P135" s="9">
        <f t="shared" si="308"/>
        <v>0</v>
      </c>
      <c r="Q135" s="9">
        <f t="shared" si="308"/>
        <v>0</v>
      </c>
      <c r="R135" s="9">
        <f t="shared" si="308"/>
        <v>0</v>
      </c>
      <c r="S135" s="9">
        <f t="shared" si="308"/>
        <v>74</v>
      </c>
      <c r="T135" s="9">
        <f t="shared" si="308"/>
        <v>0</v>
      </c>
      <c r="U135" s="9">
        <f t="shared" si="308"/>
        <v>0</v>
      </c>
      <c r="V135" s="9">
        <f t="shared" si="308"/>
        <v>0</v>
      </c>
      <c r="W135" s="9">
        <f t="shared" ref="U135:AJ139" si="309">W136</f>
        <v>0</v>
      </c>
      <c r="X135" s="9">
        <f t="shared" si="309"/>
        <v>0</v>
      </c>
      <c r="Y135" s="9">
        <f t="shared" si="309"/>
        <v>74</v>
      </c>
      <c r="Z135" s="9">
        <f t="shared" si="309"/>
        <v>0</v>
      </c>
      <c r="AA135" s="9">
        <f t="shared" si="309"/>
        <v>0</v>
      </c>
      <c r="AB135" s="9">
        <f t="shared" si="309"/>
        <v>498</v>
      </c>
      <c r="AC135" s="9">
        <f t="shared" si="309"/>
        <v>0</v>
      </c>
      <c r="AD135" s="9">
        <f t="shared" si="309"/>
        <v>0</v>
      </c>
      <c r="AE135" s="9">
        <f t="shared" si="309"/>
        <v>572</v>
      </c>
      <c r="AF135" s="9">
        <f t="shared" si="309"/>
        <v>0</v>
      </c>
      <c r="AG135" s="9">
        <f t="shared" si="309"/>
        <v>0</v>
      </c>
      <c r="AH135" s="9">
        <f t="shared" si="309"/>
        <v>0</v>
      </c>
      <c r="AI135" s="9">
        <f t="shared" si="309"/>
        <v>0</v>
      </c>
      <c r="AJ135" s="9">
        <f t="shared" si="309"/>
        <v>0</v>
      </c>
      <c r="AK135" s="9">
        <f t="shared" ref="AG135:AV139" si="310">AK136</f>
        <v>572</v>
      </c>
      <c r="AL135" s="9">
        <f t="shared" si="310"/>
        <v>0</v>
      </c>
      <c r="AM135" s="9">
        <f t="shared" si="310"/>
        <v>0</v>
      </c>
      <c r="AN135" s="9">
        <f t="shared" si="310"/>
        <v>0</v>
      </c>
      <c r="AO135" s="9">
        <f t="shared" si="310"/>
        <v>0</v>
      </c>
      <c r="AP135" s="9">
        <f t="shared" si="310"/>
        <v>0</v>
      </c>
      <c r="AQ135" s="9">
        <f t="shared" si="310"/>
        <v>572</v>
      </c>
      <c r="AR135" s="9">
        <f t="shared" si="310"/>
        <v>0</v>
      </c>
      <c r="AS135" s="9">
        <f t="shared" si="310"/>
        <v>0</v>
      </c>
      <c r="AT135" s="9">
        <f t="shared" si="310"/>
        <v>0</v>
      </c>
      <c r="AU135" s="9">
        <f t="shared" si="310"/>
        <v>0</v>
      </c>
      <c r="AV135" s="9">
        <f t="shared" si="310"/>
        <v>0</v>
      </c>
      <c r="AW135" s="9">
        <f t="shared" ref="AS135:BH139" si="311">AW136</f>
        <v>572</v>
      </c>
      <c r="AX135" s="9">
        <f t="shared" si="311"/>
        <v>0</v>
      </c>
      <c r="AY135" s="9">
        <f t="shared" si="311"/>
        <v>0</v>
      </c>
      <c r="AZ135" s="9">
        <f t="shared" si="311"/>
        <v>0</v>
      </c>
      <c r="BA135" s="9">
        <f t="shared" si="311"/>
        <v>0</v>
      </c>
      <c r="BB135" s="9">
        <f t="shared" si="311"/>
        <v>0</v>
      </c>
      <c r="BC135" s="9">
        <f t="shared" si="311"/>
        <v>572</v>
      </c>
      <c r="BD135" s="9">
        <f t="shared" si="311"/>
        <v>0</v>
      </c>
      <c r="BE135" s="9">
        <f t="shared" si="311"/>
        <v>0</v>
      </c>
      <c r="BF135" s="9">
        <f t="shared" si="311"/>
        <v>0</v>
      </c>
      <c r="BG135" s="9">
        <f t="shared" si="311"/>
        <v>0</v>
      </c>
      <c r="BH135" s="9">
        <f t="shared" si="311"/>
        <v>0</v>
      </c>
      <c r="BI135" s="9">
        <f t="shared" ref="BE135:BT139" si="312">BI136</f>
        <v>572</v>
      </c>
      <c r="BJ135" s="9">
        <f t="shared" si="312"/>
        <v>0</v>
      </c>
      <c r="BK135" s="9">
        <f t="shared" si="312"/>
        <v>0</v>
      </c>
      <c r="BL135" s="9">
        <f t="shared" si="312"/>
        <v>0</v>
      </c>
      <c r="BM135" s="9">
        <f t="shared" si="312"/>
        <v>0</v>
      </c>
      <c r="BN135" s="9">
        <f t="shared" si="312"/>
        <v>0</v>
      </c>
      <c r="BO135" s="9">
        <f t="shared" si="312"/>
        <v>572</v>
      </c>
      <c r="BP135" s="9">
        <f t="shared" si="312"/>
        <v>0</v>
      </c>
      <c r="BQ135" s="9">
        <f t="shared" si="312"/>
        <v>0</v>
      </c>
      <c r="BR135" s="9">
        <f t="shared" si="312"/>
        <v>0</v>
      </c>
      <c r="BS135" s="9">
        <f t="shared" si="312"/>
        <v>0</v>
      </c>
      <c r="BT135" s="9">
        <f t="shared" si="312"/>
        <v>0</v>
      </c>
      <c r="BU135" s="9">
        <f t="shared" ref="BQ135:BX139" si="313">BU136</f>
        <v>572</v>
      </c>
      <c r="BV135" s="9">
        <f t="shared" si="313"/>
        <v>0</v>
      </c>
      <c r="BW135" s="9">
        <f t="shared" si="313"/>
        <v>427</v>
      </c>
      <c r="BX135" s="9">
        <f t="shared" si="313"/>
        <v>0</v>
      </c>
      <c r="BY135" s="34">
        <f t="shared" si="264"/>
        <v>74.650349650349639</v>
      </c>
      <c r="BZ135" s="34"/>
    </row>
    <row r="136" spans="1:78" ht="34.5" x14ac:dyDescent="0.3">
      <c r="A136" s="16" t="s">
        <v>87</v>
      </c>
      <c r="B136" s="17">
        <v>912</v>
      </c>
      <c r="C136" s="17" t="s">
        <v>19</v>
      </c>
      <c r="D136" s="17" t="s">
        <v>27</v>
      </c>
      <c r="E136" s="17" t="s">
        <v>35</v>
      </c>
      <c r="F136" s="17"/>
      <c r="G136" s="6">
        <f t="shared" si="308"/>
        <v>74</v>
      </c>
      <c r="H136" s="6">
        <f t="shared" si="308"/>
        <v>0</v>
      </c>
      <c r="I136" s="6">
        <f t="shared" si="308"/>
        <v>0</v>
      </c>
      <c r="J136" s="6">
        <f t="shared" si="308"/>
        <v>0</v>
      </c>
      <c r="K136" s="6">
        <f t="shared" si="308"/>
        <v>0</v>
      </c>
      <c r="L136" s="6">
        <f t="shared" si="308"/>
        <v>0</v>
      </c>
      <c r="M136" s="6">
        <f t="shared" si="308"/>
        <v>74</v>
      </c>
      <c r="N136" s="6">
        <f t="shared" si="308"/>
        <v>0</v>
      </c>
      <c r="O136" s="6">
        <f t="shared" si="308"/>
        <v>0</v>
      </c>
      <c r="P136" s="6">
        <f t="shared" si="308"/>
        <v>0</v>
      </c>
      <c r="Q136" s="6">
        <f t="shared" si="308"/>
        <v>0</v>
      </c>
      <c r="R136" s="6">
        <f t="shared" si="308"/>
        <v>0</v>
      </c>
      <c r="S136" s="6">
        <f t="shared" si="308"/>
        <v>74</v>
      </c>
      <c r="T136" s="6">
        <f t="shared" si="308"/>
        <v>0</v>
      </c>
      <c r="U136" s="6">
        <f t="shared" si="309"/>
        <v>0</v>
      </c>
      <c r="V136" s="6">
        <f t="shared" si="309"/>
        <v>0</v>
      </c>
      <c r="W136" s="6">
        <f t="shared" si="309"/>
        <v>0</v>
      </c>
      <c r="X136" s="6">
        <f t="shared" si="309"/>
        <v>0</v>
      </c>
      <c r="Y136" s="6">
        <f t="shared" si="309"/>
        <v>74</v>
      </c>
      <c r="Z136" s="6">
        <f t="shared" si="309"/>
        <v>0</v>
      </c>
      <c r="AA136" s="6">
        <f t="shared" si="309"/>
        <v>0</v>
      </c>
      <c r="AB136" s="6">
        <f t="shared" si="309"/>
        <v>498</v>
      </c>
      <c r="AC136" s="6">
        <f t="shared" si="309"/>
        <v>0</v>
      </c>
      <c r="AD136" s="6">
        <f t="shared" si="309"/>
        <v>0</v>
      </c>
      <c r="AE136" s="6">
        <f t="shared" si="309"/>
        <v>572</v>
      </c>
      <c r="AF136" s="6">
        <f t="shared" si="309"/>
        <v>0</v>
      </c>
      <c r="AG136" s="6">
        <f t="shared" si="310"/>
        <v>0</v>
      </c>
      <c r="AH136" s="6">
        <f t="shared" si="310"/>
        <v>0</v>
      </c>
      <c r="AI136" s="6">
        <f t="shared" si="310"/>
        <v>0</v>
      </c>
      <c r="AJ136" s="6">
        <f t="shared" si="310"/>
        <v>0</v>
      </c>
      <c r="AK136" s="6">
        <f t="shared" si="310"/>
        <v>572</v>
      </c>
      <c r="AL136" s="6">
        <f t="shared" si="310"/>
        <v>0</v>
      </c>
      <c r="AM136" s="6">
        <f t="shared" si="310"/>
        <v>0</v>
      </c>
      <c r="AN136" s="6">
        <f t="shared" si="310"/>
        <v>0</v>
      </c>
      <c r="AO136" s="6">
        <f t="shared" si="310"/>
        <v>0</v>
      </c>
      <c r="AP136" s="6">
        <f t="shared" si="310"/>
        <v>0</v>
      </c>
      <c r="AQ136" s="6">
        <f t="shared" si="310"/>
        <v>572</v>
      </c>
      <c r="AR136" s="6">
        <f t="shared" si="310"/>
        <v>0</v>
      </c>
      <c r="AS136" s="6">
        <f t="shared" si="311"/>
        <v>0</v>
      </c>
      <c r="AT136" s="6">
        <f t="shared" si="311"/>
        <v>0</v>
      </c>
      <c r="AU136" s="6">
        <f t="shared" si="311"/>
        <v>0</v>
      </c>
      <c r="AV136" s="6">
        <f t="shared" si="311"/>
        <v>0</v>
      </c>
      <c r="AW136" s="6">
        <f t="shared" si="311"/>
        <v>572</v>
      </c>
      <c r="AX136" s="6">
        <f t="shared" si="311"/>
        <v>0</v>
      </c>
      <c r="AY136" s="6">
        <f t="shared" si="311"/>
        <v>0</v>
      </c>
      <c r="AZ136" s="6">
        <f t="shared" si="311"/>
        <v>0</v>
      </c>
      <c r="BA136" s="6">
        <f t="shared" si="311"/>
        <v>0</v>
      </c>
      <c r="BB136" s="6">
        <f t="shared" si="311"/>
        <v>0</v>
      </c>
      <c r="BC136" s="6">
        <f t="shared" si="311"/>
        <v>572</v>
      </c>
      <c r="BD136" s="6">
        <f t="shared" si="311"/>
        <v>0</v>
      </c>
      <c r="BE136" s="6">
        <f t="shared" si="312"/>
        <v>0</v>
      </c>
      <c r="BF136" s="6">
        <f t="shared" si="312"/>
        <v>0</v>
      </c>
      <c r="BG136" s="6">
        <f t="shared" si="312"/>
        <v>0</v>
      </c>
      <c r="BH136" s="6">
        <f t="shared" si="312"/>
        <v>0</v>
      </c>
      <c r="BI136" s="6">
        <f t="shared" si="312"/>
        <v>572</v>
      </c>
      <c r="BJ136" s="6">
        <f t="shared" si="312"/>
        <v>0</v>
      </c>
      <c r="BK136" s="6">
        <f t="shared" si="312"/>
        <v>0</v>
      </c>
      <c r="BL136" s="6">
        <f t="shared" si="312"/>
        <v>0</v>
      </c>
      <c r="BM136" s="6">
        <f t="shared" si="312"/>
        <v>0</v>
      </c>
      <c r="BN136" s="6">
        <f t="shared" si="312"/>
        <v>0</v>
      </c>
      <c r="BO136" s="6">
        <f t="shared" si="312"/>
        <v>572</v>
      </c>
      <c r="BP136" s="6">
        <f t="shared" si="312"/>
        <v>0</v>
      </c>
      <c r="BQ136" s="6">
        <f t="shared" si="313"/>
        <v>0</v>
      </c>
      <c r="BR136" s="6">
        <f t="shared" si="313"/>
        <v>0</v>
      </c>
      <c r="BS136" s="6">
        <f t="shared" si="313"/>
        <v>0</v>
      </c>
      <c r="BT136" s="6">
        <f t="shared" si="313"/>
        <v>0</v>
      </c>
      <c r="BU136" s="6">
        <f t="shared" si="313"/>
        <v>572</v>
      </c>
      <c r="BV136" s="6">
        <f t="shared" si="313"/>
        <v>0</v>
      </c>
      <c r="BW136" s="6">
        <f t="shared" si="313"/>
        <v>427</v>
      </c>
      <c r="BX136" s="6">
        <f t="shared" si="313"/>
        <v>0</v>
      </c>
      <c r="BY136" s="21">
        <f t="shared" si="264"/>
        <v>74.650349650349639</v>
      </c>
      <c r="BZ136" s="21"/>
    </row>
    <row r="137" spans="1:78" ht="20.100000000000001" customHeight="1" x14ac:dyDescent="0.25">
      <c r="A137" s="19" t="s">
        <v>13</v>
      </c>
      <c r="B137" s="17">
        <v>912</v>
      </c>
      <c r="C137" s="17" t="s">
        <v>19</v>
      </c>
      <c r="D137" s="17" t="s">
        <v>27</v>
      </c>
      <c r="E137" s="17" t="s">
        <v>38</v>
      </c>
      <c r="F137" s="17"/>
      <c r="G137" s="6">
        <f t="shared" si="308"/>
        <v>74</v>
      </c>
      <c r="H137" s="6">
        <f t="shared" si="308"/>
        <v>0</v>
      </c>
      <c r="I137" s="6">
        <f t="shared" si="308"/>
        <v>0</v>
      </c>
      <c r="J137" s="6">
        <f t="shared" si="308"/>
        <v>0</v>
      </c>
      <c r="K137" s="6">
        <f t="shared" si="308"/>
        <v>0</v>
      </c>
      <c r="L137" s="6">
        <f t="shared" si="308"/>
        <v>0</v>
      </c>
      <c r="M137" s="6">
        <f t="shared" si="308"/>
        <v>74</v>
      </c>
      <c r="N137" s="6">
        <f t="shared" si="308"/>
        <v>0</v>
      </c>
      <c r="O137" s="6">
        <f t="shared" si="308"/>
        <v>0</v>
      </c>
      <c r="P137" s="6">
        <f t="shared" si="308"/>
        <v>0</v>
      </c>
      <c r="Q137" s="6">
        <f t="shared" si="308"/>
        <v>0</v>
      </c>
      <c r="R137" s="6">
        <f t="shared" si="308"/>
        <v>0</v>
      </c>
      <c r="S137" s="6">
        <f t="shared" si="308"/>
        <v>74</v>
      </c>
      <c r="T137" s="6">
        <f t="shared" si="308"/>
        <v>0</v>
      </c>
      <c r="U137" s="6">
        <f t="shared" si="309"/>
        <v>0</v>
      </c>
      <c r="V137" s="6">
        <f t="shared" si="309"/>
        <v>0</v>
      </c>
      <c r="W137" s="6">
        <f t="shared" si="309"/>
        <v>0</v>
      </c>
      <c r="X137" s="6">
        <f t="shared" si="309"/>
        <v>0</v>
      </c>
      <c r="Y137" s="6">
        <f t="shared" si="309"/>
        <v>74</v>
      </c>
      <c r="Z137" s="6">
        <f t="shared" si="309"/>
        <v>0</v>
      </c>
      <c r="AA137" s="6">
        <f t="shared" si="309"/>
        <v>0</v>
      </c>
      <c r="AB137" s="6">
        <f t="shared" si="309"/>
        <v>498</v>
      </c>
      <c r="AC137" s="6">
        <f t="shared" si="309"/>
        <v>0</v>
      </c>
      <c r="AD137" s="6">
        <f t="shared" si="309"/>
        <v>0</v>
      </c>
      <c r="AE137" s="6">
        <f t="shared" si="309"/>
        <v>572</v>
      </c>
      <c r="AF137" s="6">
        <f t="shared" si="309"/>
        <v>0</v>
      </c>
      <c r="AG137" s="6">
        <f t="shared" si="310"/>
        <v>0</v>
      </c>
      <c r="AH137" s="6">
        <f t="shared" si="310"/>
        <v>0</v>
      </c>
      <c r="AI137" s="6">
        <f t="shared" si="310"/>
        <v>0</v>
      </c>
      <c r="AJ137" s="6">
        <f t="shared" si="310"/>
        <v>0</v>
      </c>
      <c r="AK137" s="6">
        <f t="shared" si="310"/>
        <v>572</v>
      </c>
      <c r="AL137" s="6">
        <f t="shared" si="310"/>
        <v>0</v>
      </c>
      <c r="AM137" s="6">
        <f t="shared" si="310"/>
        <v>0</v>
      </c>
      <c r="AN137" s="6">
        <f t="shared" si="310"/>
        <v>0</v>
      </c>
      <c r="AO137" s="6">
        <f t="shared" si="310"/>
        <v>0</v>
      </c>
      <c r="AP137" s="6">
        <f t="shared" si="310"/>
        <v>0</v>
      </c>
      <c r="AQ137" s="6">
        <f t="shared" si="310"/>
        <v>572</v>
      </c>
      <c r="AR137" s="6">
        <f t="shared" si="310"/>
        <v>0</v>
      </c>
      <c r="AS137" s="6">
        <f t="shared" si="311"/>
        <v>0</v>
      </c>
      <c r="AT137" s="6">
        <f t="shared" si="311"/>
        <v>0</v>
      </c>
      <c r="AU137" s="6">
        <f t="shared" si="311"/>
        <v>0</v>
      </c>
      <c r="AV137" s="6">
        <f t="shared" si="311"/>
        <v>0</v>
      </c>
      <c r="AW137" s="6">
        <f t="shared" si="311"/>
        <v>572</v>
      </c>
      <c r="AX137" s="6">
        <f t="shared" si="311"/>
        <v>0</v>
      </c>
      <c r="AY137" s="6">
        <f t="shared" si="311"/>
        <v>0</v>
      </c>
      <c r="AZ137" s="6">
        <f t="shared" si="311"/>
        <v>0</v>
      </c>
      <c r="BA137" s="6">
        <f t="shared" si="311"/>
        <v>0</v>
      </c>
      <c r="BB137" s="6">
        <f t="shared" si="311"/>
        <v>0</v>
      </c>
      <c r="BC137" s="6">
        <f t="shared" si="311"/>
        <v>572</v>
      </c>
      <c r="BD137" s="6">
        <f t="shared" si="311"/>
        <v>0</v>
      </c>
      <c r="BE137" s="6">
        <f t="shared" si="312"/>
        <v>0</v>
      </c>
      <c r="BF137" s="6">
        <f t="shared" si="312"/>
        <v>0</v>
      </c>
      <c r="BG137" s="6">
        <f t="shared" si="312"/>
        <v>0</v>
      </c>
      <c r="BH137" s="6">
        <f t="shared" si="312"/>
        <v>0</v>
      </c>
      <c r="BI137" s="6">
        <f t="shared" si="312"/>
        <v>572</v>
      </c>
      <c r="BJ137" s="6">
        <f t="shared" si="312"/>
        <v>0</v>
      </c>
      <c r="BK137" s="6">
        <f t="shared" si="312"/>
        <v>0</v>
      </c>
      <c r="BL137" s="6">
        <f t="shared" si="312"/>
        <v>0</v>
      </c>
      <c r="BM137" s="6">
        <f t="shared" si="312"/>
        <v>0</v>
      </c>
      <c r="BN137" s="6">
        <f t="shared" si="312"/>
        <v>0</v>
      </c>
      <c r="BO137" s="6">
        <f t="shared" si="312"/>
        <v>572</v>
      </c>
      <c r="BP137" s="6">
        <f t="shared" si="312"/>
        <v>0</v>
      </c>
      <c r="BQ137" s="6">
        <f t="shared" si="313"/>
        <v>0</v>
      </c>
      <c r="BR137" s="6">
        <f t="shared" si="313"/>
        <v>0</v>
      </c>
      <c r="BS137" s="6">
        <f t="shared" si="313"/>
        <v>0</v>
      </c>
      <c r="BT137" s="6">
        <f t="shared" si="313"/>
        <v>0</v>
      </c>
      <c r="BU137" s="6">
        <f t="shared" si="313"/>
        <v>572</v>
      </c>
      <c r="BV137" s="6">
        <f t="shared" si="313"/>
        <v>0</v>
      </c>
      <c r="BW137" s="6">
        <f t="shared" si="313"/>
        <v>427</v>
      </c>
      <c r="BX137" s="6">
        <f t="shared" si="313"/>
        <v>0</v>
      </c>
      <c r="BY137" s="21">
        <f t="shared" si="264"/>
        <v>74.650349650349639</v>
      </c>
      <c r="BZ137" s="21"/>
    </row>
    <row r="138" spans="1:78" ht="33" x14ac:dyDescent="0.25">
      <c r="A138" s="16" t="s">
        <v>28</v>
      </c>
      <c r="B138" s="17">
        <v>912</v>
      </c>
      <c r="C138" s="17" t="s">
        <v>19</v>
      </c>
      <c r="D138" s="17" t="s">
        <v>27</v>
      </c>
      <c r="E138" s="17" t="s">
        <v>50</v>
      </c>
      <c r="F138" s="17"/>
      <c r="G138" s="6">
        <f t="shared" si="308"/>
        <v>74</v>
      </c>
      <c r="H138" s="6">
        <f t="shared" si="308"/>
        <v>0</v>
      </c>
      <c r="I138" s="6">
        <f t="shared" si="308"/>
        <v>0</v>
      </c>
      <c r="J138" s="6">
        <f t="shared" si="308"/>
        <v>0</v>
      </c>
      <c r="K138" s="6">
        <f t="shared" si="308"/>
        <v>0</v>
      </c>
      <c r="L138" s="6">
        <f t="shared" si="308"/>
        <v>0</v>
      </c>
      <c r="M138" s="6">
        <f t="shared" si="308"/>
        <v>74</v>
      </c>
      <c r="N138" s="6">
        <f t="shared" si="308"/>
        <v>0</v>
      </c>
      <c r="O138" s="6">
        <f t="shared" si="308"/>
        <v>0</v>
      </c>
      <c r="P138" s="6">
        <f t="shared" si="308"/>
        <v>0</v>
      </c>
      <c r="Q138" s="6">
        <f t="shared" si="308"/>
        <v>0</v>
      </c>
      <c r="R138" s="6">
        <f t="shared" si="308"/>
        <v>0</v>
      </c>
      <c r="S138" s="6">
        <f t="shared" si="308"/>
        <v>74</v>
      </c>
      <c r="T138" s="6">
        <f t="shared" si="308"/>
        <v>0</v>
      </c>
      <c r="U138" s="6">
        <f t="shared" si="309"/>
        <v>0</v>
      </c>
      <c r="V138" s="6">
        <f t="shared" si="309"/>
        <v>0</v>
      </c>
      <c r="W138" s="6">
        <f t="shared" si="309"/>
        <v>0</v>
      </c>
      <c r="X138" s="6">
        <f t="shared" si="309"/>
        <v>0</v>
      </c>
      <c r="Y138" s="6">
        <f t="shared" si="309"/>
        <v>74</v>
      </c>
      <c r="Z138" s="6">
        <f t="shared" si="309"/>
        <v>0</v>
      </c>
      <c r="AA138" s="6">
        <f t="shared" si="309"/>
        <v>0</v>
      </c>
      <c r="AB138" s="6">
        <f t="shared" si="309"/>
        <v>498</v>
      </c>
      <c r="AC138" s="6">
        <f t="shared" si="309"/>
        <v>0</v>
      </c>
      <c r="AD138" s="6">
        <f t="shared" si="309"/>
        <v>0</v>
      </c>
      <c r="AE138" s="6">
        <f t="shared" si="309"/>
        <v>572</v>
      </c>
      <c r="AF138" s="6">
        <f t="shared" si="309"/>
        <v>0</v>
      </c>
      <c r="AG138" s="6">
        <f t="shared" si="310"/>
        <v>0</v>
      </c>
      <c r="AH138" s="6">
        <f t="shared" si="310"/>
        <v>0</v>
      </c>
      <c r="AI138" s="6">
        <f t="shared" si="310"/>
        <v>0</v>
      </c>
      <c r="AJ138" s="6">
        <f t="shared" si="310"/>
        <v>0</v>
      </c>
      <c r="AK138" s="6">
        <f t="shared" si="310"/>
        <v>572</v>
      </c>
      <c r="AL138" s="6">
        <f t="shared" si="310"/>
        <v>0</v>
      </c>
      <c r="AM138" s="6">
        <f t="shared" si="310"/>
        <v>0</v>
      </c>
      <c r="AN138" s="6">
        <f t="shared" si="310"/>
        <v>0</v>
      </c>
      <c r="AO138" s="6">
        <f t="shared" si="310"/>
        <v>0</v>
      </c>
      <c r="AP138" s="6">
        <f t="shared" si="310"/>
        <v>0</v>
      </c>
      <c r="AQ138" s="6">
        <f t="shared" si="310"/>
        <v>572</v>
      </c>
      <c r="AR138" s="6">
        <f t="shared" si="310"/>
        <v>0</v>
      </c>
      <c r="AS138" s="6">
        <f t="shared" si="311"/>
        <v>0</v>
      </c>
      <c r="AT138" s="6">
        <f t="shared" si="311"/>
        <v>0</v>
      </c>
      <c r="AU138" s="6">
        <f t="shared" si="311"/>
        <v>0</v>
      </c>
      <c r="AV138" s="6">
        <f t="shared" si="311"/>
        <v>0</v>
      </c>
      <c r="AW138" s="6">
        <f t="shared" si="311"/>
        <v>572</v>
      </c>
      <c r="AX138" s="6">
        <f t="shared" si="311"/>
        <v>0</v>
      </c>
      <c r="AY138" s="6">
        <f t="shared" si="311"/>
        <v>0</v>
      </c>
      <c r="AZ138" s="6">
        <f t="shared" si="311"/>
        <v>0</v>
      </c>
      <c r="BA138" s="6">
        <f t="shared" si="311"/>
        <v>0</v>
      </c>
      <c r="BB138" s="6">
        <f t="shared" si="311"/>
        <v>0</v>
      </c>
      <c r="BC138" s="6">
        <f t="shared" si="311"/>
        <v>572</v>
      </c>
      <c r="BD138" s="6">
        <f t="shared" si="311"/>
        <v>0</v>
      </c>
      <c r="BE138" s="6">
        <f t="shared" si="312"/>
        <v>0</v>
      </c>
      <c r="BF138" s="6">
        <f t="shared" si="312"/>
        <v>0</v>
      </c>
      <c r="BG138" s="6">
        <f t="shared" si="312"/>
        <v>0</v>
      </c>
      <c r="BH138" s="6">
        <f t="shared" si="312"/>
        <v>0</v>
      </c>
      <c r="BI138" s="6">
        <f t="shared" si="312"/>
        <v>572</v>
      </c>
      <c r="BJ138" s="6">
        <f t="shared" si="312"/>
        <v>0</v>
      </c>
      <c r="BK138" s="6">
        <f t="shared" si="312"/>
        <v>0</v>
      </c>
      <c r="BL138" s="6">
        <f t="shared" si="312"/>
        <v>0</v>
      </c>
      <c r="BM138" s="6">
        <f t="shared" si="312"/>
        <v>0</v>
      </c>
      <c r="BN138" s="6">
        <f t="shared" si="312"/>
        <v>0</v>
      </c>
      <c r="BO138" s="6">
        <f t="shared" si="312"/>
        <v>572</v>
      </c>
      <c r="BP138" s="6">
        <f t="shared" si="312"/>
        <v>0</v>
      </c>
      <c r="BQ138" s="6">
        <f t="shared" si="313"/>
        <v>0</v>
      </c>
      <c r="BR138" s="6">
        <f t="shared" si="313"/>
        <v>0</v>
      </c>
      <c r="BS138" s="6">
        <f t="shared" si="313"/>
        <v>0</v>
      </c>
      <c r="BT138" s="6">
        <f t="shared" si="313"/>
        <v>0</v>
      </c>
      <c r="BU138" s="6">
        <f t="shared" si="313"/>
        <v>572</v>
      </c>
      <c r="BV138" s="6">
        <f t="shared" si="313"/>
        <v>0</v>
      </c>
      <c r="BW138" s="6">
        <f t="shared" si="313"/>
        <v>427</v>
      </c>
      <c r="BX138" s="6">
        <f t="shared" si="313"/>
        <v>0</v>
      </c>
      <c r="BY138" s="21">
        <f t="shared" si="264"/>
        <v>74.650349650349639</v>
      </c>
      <c r="BZ138" s="21"/>
    </row>
    <row r="139" spans="1:78" ht="33" x14ac:dyDescent="0.25">
      <c r="A139" s="16" t="s">
        <v>61</v>
      </c>
      <c r="B139" s="17">
        <v>912</v>
      </c>
      <c r="C139" s="17" t="s">
        <v>19</v>
      </c>
      <c r="D139" s="17" t="s">
        <v>27</v>
      </c>
      <c r="E139" s="17" t="s">
        <v>50</v>
      </c>
      <c r="F139" s="17" t="s">
        <v>29</v>
      </c>
      <c r="G139" s="6">
        <f t="shared" si="308"/>
        <v>74</v>
      </c>
      <c r="H139" s="6">
        <f t="shared" si="308"/>
        <v>0</v>
      </c>
      <c r="I139" s="6">
        <f t="shared" si="308"/>
        <v>0</v>
      </c>
      <c r="J139" s="6">
        <f t="shared" si="308"/>
        <v>0</v>
      </c>
      <c r="K139" s="6">
        <f t="shared" si="308"/>
        <v>0</v>
      </c>
      <c r="L139" s="6">
        <f t="shared" si="308"/>
        <v>0</v>
      </c>
      <c r="M139" s="6">
        <f t="shared" si="308"/>
        <v>74</v>
      </c>
      <c r="N139" s="6">
        <f t="shared" si="308"/>
        <v>0</v>
      </c>
      <c r="O139" s="6">
        <f t="shared" si="308"/>
        <v>0</v>
      </c>
      <c r="P139" s="6">
        <f t="shared" si="308"/>
        <v>0</v>
      </c>
      <c r="Q139" s="6">
        <f t="shared" si="308"/>
        <v>0</v>
      </c>
      <c r="R139" s="6">
        <f t="shared" si="308"/>
        <v>0</v>
      </c>
      <c r="S139" s="6">
        <f t="shared" si="308"/>
        <v>74</v>
      </c>
      <c r="T139" s="6">
        <f t="shared" si="308"/>
        <v>0</v>
      </c>
      <c r="U139" s="6">
        <f t="shared" si="309"/>
        <v>0</v>
      </c>
      <c r="V139" s="6">
        <f t="shared" si="309"/>
        <v>0</v>
      </c>
      <c r="W139" s="6">
        <f t="shared" si="309"/>
        <v>0</v>
      </c>
      <c r="X139" s="6">
        <f t="shared" si="309"/>
        <v>0</v>
      </c>
      <c r="Y139" s="6">
        <f t="shared" si="309"/>
        <v>74</v>
      </c>
      <c r="Z139" s="6">
        <f t="shared" si="309"/>
        <v>0</v>
      </c>
      <c r="AA139" s="6">
        <f t="shared" si="309"/>
        <v>0</v>
      </c>
      <c r="AB139" s="6">
        <f t="shared" si="309"/>
        <v>498</v>
      </c>
      <c r="AC139" s="6">
        <f t="shared" si="309"/>
        <v>0</v>
      </c>
      <c r="AD139" s="6">
        <f t="shared" si="309"/>
        <v>0</v>
      </c>
      <c r="AE139" s="6">
        <f t="shared" si="309"/>
        <v>572</v>
      </c>
      <c r="AF139" s="6">
        <f t="shared" si="309"/>
        <v>0</v>
      </c>
      <c r="AG139" s="6">
        <f t="shared" si="310"/>
        <v>0</v>
      </c>
      <c r="AH139" s="6">
        <f t="shared" si="310"/>
        <v>0</v>
      </c>
      <c r="AI139" s="6">
        <f t="shared" si="310"/>
        <v>0</v>
      </c>
      <c r="AJ139" s="6">
        <f t="shared" si="310"/>
        <v>0</v>
      </c>
      <c r="AK139" s="6">
        <f t="shared" si="310"/>
        <v>572</v>
      </c>
      <c r="AL139" s="6">
        <f t="shared" si="310"/>
        <v>0</v>
      </c>
      <c r="AM139" s="6">
        <f t="shared" si="310"/>
        <v>0</v>
      </c>
      <c r="AN139" s="6">
        <f t="shared" si="310"/>
        <v>0</v>
      </c>
      <c r="AO139" s="6">
        <f t="shared" si="310"/>
        <v>0</v>
      </c>
      <c r="AP139" s="6">
        <f t="shared" si="310"/>
        <v>0</v>
      </c>
      <c r="AQ139" s="6">
        <f t="shared" si="310"/>
        <v>572</v>
      </c>
      <c r="AR139" s="6">
        <f t="shared" si="310"/>
        <v>0</v>
      </c>
      <c r="AS139" s="6">
        <f t="shared" si="311"/>
        <v>0</v>
      </c>
      <c r="AT139" s="6">
        <f t="shared" si="311"/>
        <v>0</v>
      </c>
      <c r="AU139" s="6">
        <f t="shared" si="311"/>
        <v>0</v>
      </c>
      <c r="AV139" s="6">
        <f t="shared" si="311"/>
        <v>0</v>
      </c>
      <c r="AW139" s="6">
        <f t="shared" si="311"/>
        <v>572</v>
      </c>
      <c r="AX139" s="6">
        <f t="shared" si="311"/>
        <v>0</v>
      </c>
      <c r="AY139" s="6">
        <f t="shared" si="311"/>
        <v>0</v>
      </c>
      <c r="AZ139" s="6">
        <f t="shared" si="311"/>
        <v>0</v>
      </c>
      <c r="BA139" s="6">
        <f t="shared" si="311"/>
        <v>0</v>
      </c>
      <c r="BB139" s="6">
        <f t="shared" si="311"/>
        <v>0</v>
      </c>
      <c r="BC139" s="6">
        <f t="shared" si="311"/>
        <v>572</v>
      </c>
      <c r="BD139" s="6">
        <f t="shared" si="311"/>
        <v>0</v>
      </c>
      <c r="BE139" s="6">
        <f t="shared" si="312"/>
        <v>0</v>
      </c>
      <c r="BF139" s="6">
        <f t="shared" si="312"/>
        <v>0</v>
      </c>
      <c r="BG139" s="6">
        <f t="shared" si="312"/>
        <v>0</v>
      </c>
      <c r="BH139" s="6">
        <f t="shared" si="312"/>
        <v>0</v>
      </c>
      <c r="BI139" s="6">
        <f t="shared" si="312"/>
        <v>572</v>
      </c>
      <c r="BJ139" s="6">
        <f t="shared" si="312"/>
        <v>0</v>
      </c>
      <c r="BK139" s="6">
        <f t="shared" si="312"/>
        <v>0</v>
      </c>
      <c r="BL139" s="6">
        <f t="shared" si="312"/>
        <v>0</v>
      </c>
      <c r="BM139" s="6">
        <f t="shared" si="312"/>
        <v>0</v>
      </c>
      <c r="BN139" s="6">
        <f t="shared" si="312"/>
        <v>0</v>
      </c>
      <c r="BO139" s="6">
        <f t="shared" si="312"/>
        <v>572</v>
      </c>
      <c r="BP139" s="6">
        <f t="shared" si="312"/>
        <v>0</v>
      </c>
      <c r="BQ139" s="6">
        <f t="shared" si="313"/>
        <v>0</v>
      </c>
      <c r="BR139" s="6">
        <f t="shared" si="313"/>
        <v>0</v>
      </c>
      <c r="BS139" s="6">
        <f t="shared" si="313"/>
        <v>0</v>
      </c>
      <c r="BT139" s="6">
        <f t="shared" si="313"/>
        <v>0</v>
      </c>
      <c r="BU139" s="6">
        <f t="shared" si="313"/>
        <v>572</v>
      </c>
      <c r="BV139" s="6">
        <f t="shared" si="313"/>
        <v>0</v>
      </c>
      <c r="BW139" s="6">
        <f t="shared" si="313"/>
        <v>427</v>
      </c>
      <c r="BX139" s="6">
        <f t="shared" si="313"/>
        <v>0</v>
      </c>
      <c r="BY139" s="21">
        <f t="shared" si="264"/>
        <v>74.650349650349639</v>
      </c>
      <c r="BZ139" s="21"/>
    </row>
    <row r="140" spans="1:78" ht="33" x14ac:dyDescent="0.25">
      <c r="A140" s="16" t="s">
        <v>33</v>
      </c>
      <c r="B140" s="17">
        <v>912</v>
      </c>
      <c r="C140" s="17" t="s">
        <v>19</v>
      </c>
      <c r="D140" s="17" t="s">
        <v>27</v>
      </c>
      <c r="E140" s="17" t="s">
        <v>50</v>
      </c>
      <c r="F140" s="17" t="s">
        <v>34</v>
      </c>
      <c r="G140" s="6">
        <v>74</v>
      </c>
      <c r="H140" s="6"/>
      <c r="I140" s="6"/>
      <c r="J140" s="6"/>
      <c r="K140" s="6"/>
      <c r="L140" s="6"/>
      <c r="M140" s="6">
        <f>G140+I140+J140+K140+L140</f>
        <v>74</v>
      </c>
      <c r="N140" s="6">
        <f>H140+L140</f>
        <v>0</v>
      </c>
      <c r="O140" s="6"/>
      <c r="P140" s="6"/>
      <c r="Q140" s="6"/>
      <c r="R140" s="6"/>
      <c r="S140" s="6">
        <f>M140+O140+P140+Q140+R140</f>
        <v>74</v>
      </c>
      <c r="T140" s="6">
        <f>N140+R140</f>
        <v>0</v>
      </c>
      <c r="U140" s="6"/>
      <c r="V140" s="6"/>
      <c r="W140" s="6"/>
      <c r="X140" s="6"/>
      <c r="Y140" s="6">
        <f>S140+U140+V140+W140+X140</f>
        <v>74</v>
      </c>
      <c r="Z140" s="6">
        <f>T140+X140</f>
        <v>0</v>
      </c>
      <c r="AA140" s="6"/>
      <c r="AB140" s="6">
        <v>498</v>
      </c>
      <c r="AC140" s="6"/>
      <c r="AD140" s="6"/>
      <c r="AE140" s="6">
        <f>Y140+AA140+AB140+AC140+AD140</f>
        <v>572</v>
      </c>
      <c r="AF140" s="6">
        <f>Z140+AD140</f>
        <v>0</v>
      </c>
      <c r="AG140" s="6"/>
      <c r="AH140" s="6"/>
      <c r="AI140" s="6"/>
      <c r="AJ140" s="6"/>
      <c r="AK140" s="6">
        <f>AE140+AG140+AH140+AI140+AJ140</f>
        <v>572</v>
      </c>
      <c r="AL140" s="6">
        <f>AF140+AJ140</f>
        <v>0</v>
      </c>
      <c r="AM140" s="6"/>
      <c r="AN140" s="6"/>
      <c r="AO140" s="6"/>
      <c r="AP140" s="6"/>
      <c r="AQ140" s="6">
        <f>AK140+AM140+AN140+AO140+AP140</f>
        <v>572</v>
      </c>
      <c r="AR140" s="6">
        <f>AL140+AP140</f>
        <v>0</v>
      </c>
      <c r="AS140" s="6"/>
      <c r="AT140" s="6"/>
      <c r="AU140" s="6"/>
      <c r="AV140" s="6"/>
      <c r="AW140" s="6">
        <f>AQ140+AS140+AT140+AU140+AV140</f>
        <v>572</v>
      </c>
      <c r="AX140" s="6">
        <f>AR140+AV140</f>
        <v>0</v>
      </c>
      <c r="AY140" s="6"/>
      <c r="AZ140" s="6"/>
      <c r="BA140" s="6"/>
      <c r="BB140" s="6"/>
      <c r="BC140" s="6">
        <f>AW140+AY140+AZ140+BA140+BB140</f>
        <v>572</v>
      </c>
      <c r="BD140" s="6">
        <f>AX140+BB140</f>
        <v>0</v>
      </c>
      <c r="BE140" s="6"/>
      <c r="BF140" s="6"/>
      <c r="BG140" s="6"/>
      <c r="BH140" s="6"/>
      <c r="BI140" s="6">
        <f>BC140+BE140+BF140+BG140+BH140</f>
        <v>572</v>
      </c>
      <c r="BJ140" s="6">
        <f>BD140+BH140</f>
        <v>0</v>
      </c>
      <c r="BK140" s="6"/>
      <c r="BL140" s="6"/>
      <c r="BM140" s="6"/>
      <c r="BN140" s="6"/>
      <c r="BO140" s="6">
        <f>BI140+BK140+BL140+BM140+BN140</f>
        <v>572</v>
      </c>
      <c r="BP140" s="6">
        <f>BJ140+BN140</f>
        <v>0</v>
      </c>
      <c r="BQ140" s="6"/>
      <c r="BR140" s="6"/>
      <c r="BS140" s="6"/>
      <c r="BT140" s="6"/>
      <c r="BU140" s="6">
        <f>BO140+BQ140+BR140+BS140+BT140</f>
        <v>572</v>
      </c>
      <c r="BV140" s="6">
        <f>BP140+BT140</f>
        <v>0</v>
      </c>
      <c r="BW140" s="6">
        <v>427</v>
      </c>
      <c r="BX140" s="6"/>
      <c r="BY140" s="21">
        <f t="shared" si="264"/>
        <v>74.650349650349639</v>
      </c>
      <c r="BZ140" s="21"/>
    </row>
    <row r="141" spans="1:78" x14ac:dyDescent="0.25">
      <c r="A141" s="16"/>
      <c r="B141" s="17"/>
      <c r="C141" s="17"/>
      <c r="D141" s="17"/>
      <c r="E141" s="2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21"/>
      <c r="BZ141" s="21"/>
    </row>
    <row r="142" spans="1:78" x14ac:dyDescent="0.2">
      <c r="H142" s="2"/>
    </row>
    <row r="143" spans="1:78" x14ac:dyDescent="0.2">
      <c r="E143" s="5"/>
      <c r="G143" s="2"/>
      <c r="J143" s="23"/>
      <c r="K143" s="2"/>
      <c r="BV143" s="2"/>
    </row>
    <row r="144" spans="1:78" x14ac:dyDescent="0.2">
      <c r="G144" s="2"/>
      <c r="BV144" s="2"/>
    </row>
    <row r="145" spans="7:7" x14ac:dyDescent="0.2">
      <c r="G145" s="2">
        <f>G143-G144</f>
        <v>0</v>
      </c>
    </row>
    <row r="147" spans="7:7" x14ac:dyDescent="0.2">
      <c r="G147" s="2"/>
    </row>
  </sheetData>
  <autoFilter ref="A2:BV141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3">
    <mergeCell ref="A1:BZ1"/>
    <mergeCell ref="BY2:BZ2"/>
    <mergeCell ref="BW3:BW4"/>
    <mergeCell ref="BX3:BX4"/>
    <mergeCell ref="BY3:BY4"/>
    <mergeCell ref="BZ3:BZ4"/>
    <mergeCell ref="BT2:BT4"/>
    <mergeCell ref="BU2:BV2"/>
    <mergeCell ref="BU3:BU4"/>
    <mergeCell ref="BV3:BV4"/>
    <mergeCell ref="BW2:BX2"/>
    <mergeCell ref="X2:X4"/>
    <mergeCell ref="Y2:Z2"/>
    <mergeCell ref="Y3:Y4"/>
    <mergeCell ref="Z3:Z4"/>
    <mergeCell ref="AE2:AF2"/>
    <mergeCell ref="AE3:AE4"/>
    <mergeCell ref="AA2:AA4"/>
    <mergeCell ref="AB2:AB4"/>
    <mergeCell ref="AC2:AC4"/>
    <mergeCell ref="AD2:AD4"/>
    <mergeCell ref="AF3:AF4"/>
    <mergeCell ref="BQ2:BQ4"/>
    <mergeCell ref="BR2:BR4"/>
    <mergeCell ref="BS2:BS4"/>
    <mergeCell ref="AK2:AL2"/>
    <mergeCell ref="AK3:AK4"/>
    <mergeCell ref="AW2:AX2"/>
    <mergeCell ref="AW3:AW4"/>
    <mergeCell ref="AX3:AX4"/>
    <mergeCell ref="AL3:AL4"/>
    <mergeCell ref="AV2:AV4"/>
    <mergeCell ref="BF2:BF4"/>
    <mergeCell ref="AM2:AM4"/>
    <mergeCell ref="AN2:AN4"/>
    <mergeCell ref="AO2:AO4"/>
    <mergeCell ref="AP2:AP4"/>
    <mergeCell ref="AQ2:AR2"/>
    <mergeCell ref="AQ3:AQ4"/>
    <mergeCell ref="AR3:AR4"/>
    <mergeCell ref="BG2:BG4"/>
    <mergeCell ref="BH2:BH4"/>
    <mergeCell ref="BI2:BJ2"/>
    <mergeCell ref="BI3:BI4"/>
    <mergeCell ref="BJ3:BJ4"/>
    <mergeCell ref="V2:V4"/>
    <mergeCell ref="W2:W4"/>
    <mergeCell ref="I2:I4"/>
    <mergeCell ref="J2:J4"/>
    <mergeCell ref="K2:K4"/>
    <mergeCell ref="L2:L4"/>
    <mergeCell ref="M2:N2"/>
    <mergeCell ref="M3:M4"/>
    <mergeCell ref="N3:N4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U2:U4"/>
    <mergeCell ref="O2:O4"/>
    <mergeCell ref="P2:P4"/>
    <mergeCell ref="Q2:Q4"/>
    <mergeCell ref="S2:T2"/>
    <mergeCell ref="R2:R4"/>
    <mergeCell ref="S3:S4"/>
    <mergeCell ref="T3:T4"/>
    <mergeCell ref="AH2:AH4"/>
    <mergeCell ref="AS2:AS4"/>
    <mergeCell ref="AT2:AT4"/>
    <mergeCell ref="AU2:AU4"/>
    <mergeCell ref="AI2:AI4"/>
    <mergeCell ref="AJ2:AJ4"/>
    <mergeCell ref="AG2:AG4"/>
    <mergeCell ref="BO3:BO4"/>
    <mergeCell ref="BP3:BP4"/>
    <mergeCell ref="AY2:AY4"/>
    <mergeCell ref="AZ2:AZ4"/>
    <mergeCell ref="BA2:BA4"/>
    <mergeCell ref="BB2:BB4"/>
    <mergeCell ref="BC2:BD2"/>
    <mergeCell ref="BC3:BC4"/>
    <mergeCell ref="BD3:BD4"/>
    <mergeCell ref="BE2:BE4"/>
    <mergeCell ref="BK2:BK4"/>
    <mergeCell ref="BL2:BL4"/>
    <mergeCell ref="BM2:BM4"/>
    <mergeCell ref="BN2:BN4"/>
    <mergeCell ref="BO2:BP2"/>
  </mergeCells>
  <phoneticPr fontId="4" type="noConversion"/>
  <printOptions horizontalCentered="1"/>
  <pageMargins left="0.19685039370078741" right="0.15748031496062992" top="0.35433070866141736" bottom="0.31496062992125984" header="0.19685039370078741" footer="0"/>
  <pageSetup paperSize="9" scale="70" fitToHeight="0" orientation="landscape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2018-10-17T11:18:56Z</cp:lastPrinted>
  <dcterms:created xsi:type="dcterms:W3CDTF">2015-05-28T09:44:52Z</dcterms:created>
  <dcterms:modified xsi:type="dcterms:W3CDTF">2018-10-17T11:41:52Z</dcterms:modified>
</cp:coreProperties>
</file>