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'2018'!$A$10:$F$93</definedName>
    <definedName name="_xlnm.Print_Titles" localSheetId="0">'2018'!$10:$12</definedName>
    <definedName name="_xlnm.Print_Area" localSheetId="0">'2018'!$A$1:$AX$91</definedName>
  </definedNames>
  <calcPr calcId="125725"/>
</workbook>
</file>

<file path=xl/calcChain.xml><?xml version="1.0" encoding="utf-8"?>
<calcChain xmlns="http://schemas.openxmlformats.org/spreadsheetml/2006/main">
  <c r="AX73" i="1"/>
  <c r="AX72" s="1"/>
  <c r="AX71" s="1"/>
  <c r="AW73"/>
  <c r="AW72" s="1"/>
  <c r="AW71" s="1"/>
  <c r="AT72"/>
  <c r="AT71" s="1"/>
  <c r="AU72"/>
  <c r="AU71" s="1"/>
  <c r="AV72"/>
  <c r="AV71" s="1"/>
  <c r="AS72"/>
  <c r="AS71" s="1"/>
  <c r="AV89" l="1"/>
  <c r="AU89"/>
  <c r="AU88" s="1"/>
  <c r="AU87" s="1"/>
  <c r="AU86" s="1"/>
  <c r="AU85" s="1"/>
  <c r="AT89"/>
  <c r="AT88" s="1"/>
  <c r="AT87" s="1"/>
  <c r="AT86" s="1"/>
  <c r="AT85" s="1"/>
  <c r="AS89"/>
  <c r="AS88" s="1"/>
  <c r="AS87" s="1"/>
  <c r="AS86" s="1"/>
  <c r="AS85" s="1"/>
  <c r="AV88"/>
  <c r="AV87" s="1"/>
  <c r="AV86" s="1"/>
  <c r="AV85" s="1"/>
  <c r="AV82"/>
  <c r="AU82"/>
  <c r="AU81" s="1"/>
  <c r="AU80" s="1"/>
  <c r="AU79" s="1"/>
  <c r="AU78" s="1"/>
  <c r="AT82"/>
  <c r="AT81" s="1"/>
  <c r="AT80" s="1"/>
  <c r="AT79" s="1"/>
  <c r="AT78" s="1"/>
  <c r="AS82"/>
  <c r="AS81" s="1"/>
  <c r="AS80" s="1"/>
  <c r="AS79" s="1"/>
  <c r="AS78" s="1"/>
  <c r="AV81"/>
  <c r="AV80" s="1"/>
  <c r="AV79" s="1"/>
  <c r="AV78" s="1"/>
  <c r="AV75"/>
  <c r="AU75"/>
  <c r="AU74" s="1"/>
  <c r="AT75"/>
  <c r="AT74" s="1"/>
  <c r="AS75"/>
  <c r="AS74" s="1"/>
  <c r="AV74"/>
  <c r="AV66"/>
  <c r="AV65" s="1"/>
  <c r="AV64" s="1"/>
  <c r="AV63" s="1"/>
  <c r="AU66"/>
  <c r="AU65" s="1"/>
  <c r="AU64" s="1"/>
  <c r="AU63" s="1"/>
  <c r="AT66"/>
  <c r="AS66"/>
  <c r="AS65" s="1"/>
  <c r="AS64" s="1"/>
  <c r="AS63" s="1"/>
  <c r="AT65"/>
  <c r="AT64" s="1"/>
  <c r="AT63" s="1"/>
  <c r="AV61"/>
  <c r="AV60" s="1"/>
  <c r="AU61"/>
  <c r="AU60" s="1"/>
  <c r="AT61"/>
  <c r="AT60" s="1"/>
  <c r="AS61"/>
  <c r="AS60" s="1"/>
  <c r="AV58"/>
  <c r="AV57" s="1"/>
  <c r="AU58"/>
  <c r="AU57" s="1"/>
  <c r="AT58"/>
  <c r="AT57" s="1"/>
  <c r="AS58"/>
  <c r="AS57" s="1"/>
  <c r="AV55"/>
  <c r="AU55"/>
  <c r="AT55"/>
  <c r="AT54" s="1"/>
  <c r="AT53" s="1"/>
  <c r="AS55"/>
  <c r="AS54" s="1"/>
  <c r="AS53" s="1"/>
  <c r="AV54"/>
  <c r="AV53" s="1"/>
  <c r="AU54"/>
  <c r="AU53" s="1"/>
  <c r="AV48"/>
  <c r="AV47" s="1"/>
  <c r="AV46" s="1"/>
  <c r="AV45" s="1"/>
  <c r="AV44" s="1"/>
  <c r="AU48"/>
  <c r="AU47" s="1"/>
  <c r="AU46" s="1"/>
  <c r="AU45" s="1"/>
  <c r="AU44" s="1"/>
  <c r="AT48"/>
  <c r="AT47" s="1"/>
  <c r="AT46" s="1"/>
  <c r="AT45" s="1"/>
  <c r="AT44" s="1"/>
  <c r="AS48"/>
  <c r="AS47" s="1"/>
  <c r="AS46" s="1"/>
  <c r="AS45" s="1"/>
  <c r="AS44" s="1"/>
  <c r="AV41"/>
  <c r="AV40" s="1"/>
  <c r="AV39" s="1"/>
  <c r="AV38" s="1"/>
  <c r="AU41"/>
  <c r="AT41"/>
  <c r="AT40" s="1"/>
  <c r="AT39" s="1"/>
  <c r="AT38" s="1"/>
  <c r="AS41"/>
  <c r="AU40"/>
  <c r="AU39" s="1"/>
  <c r="AU38" s="1"/>
  <c r="AS40"/>
  <c r="AS39" s="1"/>
  <c r="AS38" s="1"/>
  <c r="AV36"/>
  <c r="AV35" s="1"/>
  <c r="AU36"/>
  <c r="AT36"/>
  <c r="AT35" s="1"/>
  <c r="AS36"/>
  <c r="AS35" s="1"/>
  <c r="AU35"/>
  <c r="AV33"/>
  <c r="AV32" s="1"/>
  <c r="AU33"/>
  <c r="AU32" s="1"/>
  <c r="AU31" s="1"/>
  <c r="AT33"/>
  <c r="AT32" s="1"/>
  <c r="AT31" s="1"/>
  <c r="AS33"/>
  <c r="AS32" s="1"/>
  <c r="AV29"/>
  <c r="AV28" s="1"/>
  <c r="AV27" s="1"/>
  <c r="AU29"/>
  <c r="AU28" s="1"/>
  <c r="AU27" s="1"/>
  <c r="AT29"/>
  <c r="AS29"/>
  <c r="AS28" s="1"/>
  <c r="AS27" s="1"/>
  <c r="AT28"/>
  <c r="AT27" s="1"/>
  <c r="AU25"/>
  <c r="AS25"/>
  <c r="AU23"/>
  <c r="AS23"/>
  <c r="AU21"/>
  <c r="AS21"/>
  <c r="AV19"/>
  <c r="AU19"/>
  <c r="AT19"/>
  <c r="AT18" s="1"/>
  <c r="AT17" s="1"/>
  <c r="AS19"/>
  <c r="AV18"/>
  <c r="AV17" s="1"/>
  <c r="AV70" l="1"/>
  <c r="AV69" s="1"/>
  <c r="AS70"/>
  <c r="AS69" s="1"/>
  <c r="AT70"/>
  <c r="AT69" s="1"/>
  <c r="AU70"/>
  <c r="AU69" s="1"/>
  <c r="AV31"/>
  <c r="AV16" s="1"/>
  <c r="AV15" s="1"/>
  <c r="AT52"/>
  <c r="AT51" s="1"/>
  <c r="AS18"/>
  <c r="AS17" s="1"/>
  <c r="AV52"/>
  <c r="AV51" s="1"/>
  <c r="AS52"/>
  <c r="AS51" s="1"/>
  <c r="AT16"/>
  <c r="AT15" s="1"/>
  <c r="AS31"/>
  <c r="AU18"/>
  <c r="AU17" s="1"/>
  <c r="AU16" s="1"/>
  <c r="AU15" s="1"/>
  <c r="AU52"/>
  <c r="AU51" s="1"/>
  <c r="AS16" l="1"/>
  <c r="AS15" s="1"/>
  <c r="AV13"/>
  <c r="AS13"/>
  <c r="AT13"/>
  <c r="AU13"/>
  <c r="AP89" l="1"/>
  <c r="AO89"/>
  <c r="AO88" s="1"/>
  <c r="AO87" s="1"/>
  <c r="AO86" s="1"/>
  <c r="AO85" s="1"/>
  <c r="AN89"/>
  <c r="AN88" s="1"/>
  <c r="AN87" s="1"/>
  <c r="AN86" s="1"/>
  <c r="AN85" s="1"/>
  <c r="AM89"/>
  <c r="AM88" s="1"/>
  <c r="AM87" s="1"/>
  <c r="AM86" s="1"/>
  <c r="AM85" s="1"/>
  <c r="AP88"/>
  <c r="AP87" s="1"/>
  <c r="AP86" s="1"/>
  <c r="AP85" s="1"/>
  <c r="AP82"/>
  <c r="AP81" s="1"/>
  <c r="AP80" s="1"/>
  <c r="AP79" s="1"/>
  <c r="AP78" s="1"/>
  <c r="AO82"/>
  <c r="AO81" s="1"/>
  <c r="AO80" s="1"/>
  <c r="AO79" s="1"/>
  <c r="AO78" s="1"/>
  <c r="AN82"/>
  <c r="AN81" s="1"/>
  <c r="AN80" s="1"/>
  <c r="AN79" s="1"/>
  <c r="AN78" s="1"/>
  <c r="AM82"/>
  <c r="AM81" s="1"/>
  <c r="AM80" s="1"/>
  <c r="AM79" s="1"/>
  <c r="AM78" s="1"/>
  <c r="AP75"/>
  <c r="AO75"/>
  <c r="AO74" s="1"/>
  <c r="AO70" s="1"/>
  <c r="AO69" s="1"/>
  <c r="AN75"/>
  <c r="AN74" s="1"/>
  <c r="AN70" s="1"/>
  <c r="AN69" s="1"/>
  <c r="AM75"/>
  <c r="AM74" s="1"/>
  <c r="AM70" s="1"/>
  <c r="AM69" s="1"/>
  <c r="AP74"/>
  <c r="AP70" s="1"/>
  <c r="AP69" s="1"/>
  <c r="AP66"/>
  <c r="AP65" s="1"/>
  <c r="AP64" s="1"/>
  <c r="AP63" s="1"/>
  <c r="AO66"/>
  <c r="AO65" s="1"/>
  <c r="AO64" s="1"/>
  <c r="AO63" s="1"/>
  <c r="AN66"/>
  <c r="AN65" s="1"/>
  <c r="AN64" s="1"/>
  <c r="AN63" s="1"/>
  <c r="AM66"/>
  <c r="AM65" s="1"/>
  <c r="AM64" s="1"/>
  <c r="AM63" s="1"/>
  <c r="AP61"/>
  <c r="AO61"/>
  <c r="AO60" s="1"/>
  <c r="AN61"/>
  <c r="AN60" s="1"/>
  <c r="AM61"/>
  <c r="AM60" s="1"/>
  <c r="AP60"/>
  <c r="AP58"/>
  <c r="AP57" s="1"/>
  <c r="AO58"/>
  <c r="AO57" s="1"/>
  <c r="AN58"/>
  <c r="AN57" s="1"/>
  <c r="AM58"/>
  <c r="AM57" s="1"/>
  <c r="AP55"/>
  <c r="AO55"/>
  <c r="AO54" s="1"/>
  <c r="AO53" s="1"/>
  <c r="AN55"/>
  <c r="AN54" s="1"/>
  <c r="AN53" s="1"/>
  <c r="AM55"/>
  <c r="AM54" s="1"/>
  <c r="AM53" s="1"/>
  <c r="AP54"/>
  <c r="AP53" s="1"/>
  <c r="AP48"/>
  <c r="AP47" s="1"/>
  <c r="AP46" s="1"/>
  <c r="AP45" s="1"/>
  <c r="AP44" s="1"/>
  <c r="AO48"/>
  <c r="AO47" s="1"/>
  <c r="AO46" s="1"/>
  <c r="AO45" s="1"/>
  <c r="AO44" s="1"/>
  <c r="AN48"/>
  <c r="AN47" s="1"/>
  <c r="AN46" s="1"/>
  <c r="AN45" s="1"/>
  <c r="AN44" s="1"/>
  <c r="AM48"/>
  <c r="AM47" s="1"/>
  <c r="AM46" s="1"/>
  <c r="AM45" s="1"/>
  <c r="AM44" s="1"/>
  <c r="AP41"/>
  <c r="AO41"/>
  <c r="AO40" s="1"/>
  <c r="AO39" s="1"/>
  <c r="AO38" s="1"/>
  <c r="AN41"/>
  <c r="AN40" s="1"/>
  <c r="AN39" s="1"/>
  <c r="AN38" s="1"/>
  <c r="AM41"/>
  <c r="AM40" s="1"/>
  <c r="AM39" s="1"/>
  <c r="AM38" s="1"/>
  <c r="AP40"/>
  <c r="AP39" s="1"/>
  <c r="AP38" s="1"/>
  <c r="AP36"/>
  <c r="AP35" s="1"/>
  <c r="AO36"/>
  <c r="AO35" s="1"/>
  <c r="AN36"/>
  <c r="AN35" s="1"/>
  <c r="AM36"/>
  <c r="AM35" s="1"/>
  <c r="AP33"/>
  <c r="AO33"/>
  <c r="AO32" s="1"/>
  <c r="AN33"/>
  <c r="AN32" s="1"/>
  <c r="AM33"/>
  <c r="AM32" s="1"/>
  <c r="AP32"/>
  <c r="AP29"/>
  <c r="AO29"/>
  <c r="AO28" s="1"/>
  <c r="AO27" s="1"/>
  <c r="AN29"/>
  <c r="AN28" s="1"/>
  <c r="AN27" s="1"/>
  <c r="AM29"/>
  <c r="AM28" s="1"/>
  <c r="AM27" s="1"/>
  <c r="AP28"/>
  <c r="AP27" s="1"/>
  <c r="AO25"/>
  <c r="AM25"/>
  <c r="AO23"/>
  <c r="AM23"/>
  <c r="AO21"/>
  <c r="AM21"/>
  <c r="AP19"/>
  <c r="AO19"/>
  <c r="AN19"/>
  <c r="AN18" s="1"/>
  <c r="AN17" s="1"/>
  <c r="AM19"/>
  <c r="AP18"/>
  <c r="AP17" s="1"/>
  <c r="AM18" l="1"/>
  <c r="AM17" s="1"/>
  <c r="AM31"/>
  <c r="AM52"/>
  <c r="AO18"/>
  <c r="AO17" s="1"/>
  <c r="AO31"/>
  <c r="AN31"/>
  <c r="AN52"/>
  <c r="AN51" s="1"/>
  <c r="AP31"/>
  <c r="AP16" s="1"/>
  <c r="AP15" s="1"/>
  <c r="AP52"/>
  <c r="AP51" s="1"/>
  <c r="AM51"/>
  <c r="AN16"/>
  <c r="AN15" s="1"/>
  <c r="AO52"/>
  <c r="AO51" s="1"/>
  <c r="AJ89"/>
  <c r="AI89"/>
  <c r="AH89"/>
  <c r="AG89"/>
  <c r="AG88" s="1"/>
  <c r="AG87" s="1"/>
  <c r="AG86" s="1"/>
  <c r="AG85" s="1"/>
  <c r="AJ88"/>
  <c r="AJ87" s="1"/>
  <c r="AJ86" s="1"/>
  <c r="AJ85" s="1"/>
  <c r="AI88"/>
  <c r="AI87" s="1"/>
  <c r="AI86" s="1"/>
  <c r="AI85" s="1"/>
  <c r="AH88"/>
  <c r="AH87" s="1"/>
  <c r="AH86" s="1"/>
  <c r="AH85" s="1"/>
  <c r="AJ82"/>
  <c r="AJ81" s="1"/>
  <c r="AJ80" s="1"/>
  <c r="AJ79" s="1"/>
  <c r="AJ78" s="1"/>
  <c r="AI82"/>
  <c r="AI81" s="1"/>
  <c r="AI80" s="1"/>
  <c r="AI79" s="1"/>
  <c r="AI78" s="1"/>
  <c r="AH82"/>
  <c r="AH81" s="1"/>
  <c r="AH80" s="1"/>
  <c r="AH79" s="1"/>
  <c r="AH78" s="1"/>
  <c r="AG82"/>
  <c r="AG81" s="1"/>
  <c r="AG80" s="1"/>
  <c r="AG79" s="1"/>
  <c r="AG78" s="1"/>
  <c r="AJ75"/>
  <c r="AJ74" s="1"/>
  <c r="AJ70" s="1"/>
  <c r="AJ69" s="1"/>
  <c r="AI75"/>
  <c r="AI74" s="1"/>
  <c r="AI70" s="1"/>
  <c r="AI69" s="1"/>
  <c r="AH75"/>
  <c r="AH74" s="1"/>
  <c r="AH70" s="1"/>
  <c r="AH69" s="1"/>
  <c r="AG75"/>
  <c r="AG74" s="1"/>
  <c r="AG70" s="1"/>
  <c r="AG69" s="1"/>
  <c r="AJ66"/>
  <c r="AI66"/>
  <c r="AI65" s="1"/>
  <c r="AI64" s="1"/>
  <c r="AI63" s="1"/>
  <c r="AH66"/>
  <c r="AH65" s="1"/>
  <c r="AH64" s="1"/>
  <c r="AH63" s="1"/>
  <c r="AG66"/>
  <c r="AG65" s="1"/>
  <c r="AG64" s="1"/>
  <c r="AG63" s="1"/>
  <c r="AJ65"/>
  <c r="AJ64" s="1"/>
  <c r="AJ63" s="1"/>
  <c r="AJ61"/>
  <c r="AI61"/>
  <c r="AH61"/>
  <c r="AG61"/>
  <c r="AG60" s="1"/>
  <c r="AJ60"/>
  <c r="AI60"/>
  <c r="AH60"/>
  <c r="AJ58"/>
  <c r="AI58"/>
  <c r="AI57" s="1"/>
  <c r="AH58"/>
  <c r="AH57" s="1"/>
  <c r="AG58"/>
  <c r="AG57" s="1"/>
  <c r="AJ57"/>
  <c r="AJ55"/>
  <c r="AI55"/>
  <c r="AI54" s="1"/>
  <c r="AI53" s="1"/>
  <c r="AH55"/>
  <c r="AH54" s="1"/>
  <c r="AH53" s="1"/>
  <c r="AG55"/>
  <c r="AG54" s="1"/>
  <c r="AG53" s="1"/>
  <c r="AJ54"/>
  <c r="AJ53" s="1"/>
  <c r="AJ48"/>
  <c r="AI48"/>
  <c r="AH48"/>
  <c r="AG48"/>
  <c r="AG47" s="1"/>
  <c r="AG46" s="1"/>
  <c r="AG45" s="1"/>
  <c r="AG44" s="1"/>
  <c r="AJ47"/>
  <c r="AJ46" s="1"/>
  <c r="AJ45" s="1"/>
  <c r="AJ44" s="1"/>
  <c r="AI47"/>
  <c r="AI46" s="1"/>
  <c r="AI45" s="1"/>
  <c r="AI44" s="1"/>
  <c r="AH47"/>
  <c r="AH46" s="1"/>
  <c r="AH45" s="1"/>
  <c r="AH44" s="1"/>
  <c r="AJ41"/>
  <c r="AJ40" s="1"/>
  <c r="AJ39" s="1"/>
  <c r="AJ38" s="1"/>
  <c r="AI41"/>
  <c r="AI40" s="1"/>
  <c r="AI39" s="1"/>
  <c r="AI38" s="1"/>
  <c r="AH41"/>
  <c r="AH40" s="1"/>
  <c r="AH39" s="1"/>
  <c r="AH38" s="1"/>
  <c r="AG41"/>
  <c r="AG40" s="1"/>
  <c r="AG39" s="1"/>
  <c r="AG38" s="1"/>
  <c r="AJ36"/>
  <c r="AI36"/>
  <c r="AI35" s="1"/>
  <c r="AH36"/>
  <c r="AH35" s="1"/>
  <c r="AG36"/>
  <c r="AG35" s="1"/>
  <c r="AJ35"/>
  <c r="AJ33"/>
  <c r="AI33"/>
  <c r="AI32" s="1"/>
  <c r="AH33"/>
  <c r="AH32" s="1"/>
  <c r="AG33"/>
  <c r="AG32" s="1"/>
  <c r="AJ32"/>
  <c r="AJ29"/>
  <c r="AI29"/>
  <c r="AH29"/>
  <c r="AG29"/>
  <c r="AG28" s="1"/>
  <c r="AG27" s="1"/>
  <c r="AJ28"/>
  <c r="AJ27" s="1"/>
  <c r="AI28"/>
  <c r="AI27" s="1"/>
  <c r="AH28"/>
  <c r="AH27" s="1"/>
  <c r="AI25"/>
  <c r="AG25"/>
  <c r="AI23"/>
  <c r="AG23"/>
  <c r="AI21"/>
  <c r="AG21"/>
  <c r="AJ19"/>
  <c r="AJ18" s="1"/>
  <c r="AJ17" s="1"/>
  <c r="AI19"/>
  <c r="AH19"/>
  <c r="AH18" s="1"/>
  <c r="AH17" s="1"/>
  <c r="AG19"/>
  <c r="AM16" l="1"/>
  <c r="AM15" s="1"/>
  <c r="AM13" s="1"/>
  <c r="AJ31"/>
  <c r="AJ16" s="1"/>
  <c r="AJ15" s="1"/>
  <c r="AI31"/>
  <c r="AO16"/>
  <c r="AO15" s="1"/>
  <c r="AH52"/>
  <c r="AG18"/>
  <c r="AG17" s="1"/>
  <c r="AH31"/>
  <c r="AJ52"/>
  <c r="AI52"/>
  <c r="AJ51"/>
  <c r="AH16"/>
  <c r="AG31"/>
  <c r="AG16" s="1"/>
  <c r="AG15" s="1"/>
  <c r="AG52"/>
  <c r="AI18"/>
  <c r="AI17" s="1"/>
  <c r="AP13"/>
  <c r="AH51"/>
  <c r="AO13"/>
  <c r="AN13"/>
  <c r="AI16"/>
  <c r="AI15" s="1"/>
  <c r="AH15"/>
  <c r="AH13" s="1"/>
  <c r="AI51"/>
  <c r="AG51"/>
  <c r="AJ13" l="1"/>
  <c r="AG13"/>
  <c r="AI13"/>
  <c r="N20"/>
  <c r="T20" s="1"/>
  <c r="Z20" s="1"/>
  <c r="AF20" s="1"/>
  <c r="N34"/>
  <c r="T34" s="1"/>
  <c r="Z34" s="1"/>
  <c r="AF34" s="1"/>
  <c r="T37"/>
  <c r="Z37" s="1"/>
  <c r="AF37" s="1"/>
  <c r="T30"/>
  <c r="Z30" s="1"/>
  <c r="AF30" s="1"/>
  <c r="N42"/>
  <c r="T42" s="1"/>
  <c r="Z42" s="1"/>
  <c r="AF42" s="1"/>
  <c r="N49"/>
  <c r="T49" s="1"/>
  <c r="Z49" s="1"/>
  <c r="AF49" s="1"/>
  <c r="N83"/>
  <c r="T83" s="1"/>
  <c r="Z83" s="1"/>
  <c r="AF83" s="1"/>
  <c r="N67"/>
  <c r="T67" s="1"/>
  <c r="Z67" s="1"/>
  <c r="AF67" s="1"/>
  <c r="T56"/>
  <c r="Z56" s="1"/>
  <c r="AF56" s="1"/>
  <c r="N59"/>
  <c r="T59" s="1"/>
  <c r="Z59" s="1"/>
  <c r="AF59" s="1"/>
  <c r="T62"/>
  <c r="Z62" s="1"/>
  <c r="AF62" s="1"/>
  <c r="N90"/>
  <c r="T90" s="1"/>
  <c r="Z90" s="1"/>
  <c r="AF90" s="1"/>
  <c r="N76"/>
  <c r="T76" s="1"/>
  <c r="Z76" s="1"/>
  <c r="AF76" s="1"/>
  <c r="G20"/>
  <c r="M20" s="1"/>
  <c r="S20" s="1"/>
  <c r="Y20" s="1"/>
  <c r="AE20" s="1"/>
  <c r="G22"/>
  <c r="M22" s="1"/>
  <c r="S22" s="1"/>
  <c r="Y22" s="1"/>
  <c r="AE22" s="1"/>
  <c r="G26"/>
  <c r="M26" s="1"/>
  <c r="S26" s="1"/>
  <c r="Y26" s="1"/>
  <c r="AE26" s="1"/>
  <c r="M24"/>
  <c r="S24" s="1"/>
  <c r="Y24" s="1"/>
  <c r="AE24" s="1"/>
  <c r="M34"/>
  <c r="S34" s="1"/>
  <c r="Y34" s="1"/>
  <c r="AE34" s="1"/>
  <c r="S37"/>
  <c r="Y37" s="1"/>
  <c r="S30"/>
  <c r="Y30" s="1"/>
  <c r="AE30" s="1"/>
  <c r="M42"/>
  <c r="S42"/>
  <c r="Y42" s="1"/>
  <c r="AE42" s="1"/>
  <c r="M49"/>
  <c r="S49" s="1"/>
  <c r="Y49" s="1"/>
  <c r="AE49" s="1"/>
  <c r="M83"/>
  <c r="S83" s="1"/>
  <c r="Y83" s="1"/>
  <c r="AE83" s="1"/>
  <c r="M67"/>
  <c r="S67" s="1"/>
  <c r="Y67" s="1"/>
  <c r="AE67" s="1"/>
  <c r="S56"/>
  <c r="Y56" s="1"/>
  <c r="M59"/>
  <c r="S59" s="1"/>
  <c r="Y59" s="1"/>
  <c r="AE59" s="1"/>
  <c r="S62"/>
  <c r="Y62" s="1"/>
  <c r="M90"/>
  <c r="S90" s="1"/>
  <c r="Y90" s="1"/>
  <c r="AE90" s="1"/>
  <c r="M76"/>
  <c r="S76" s="1"/>
  <c r="Y76" s="1"/>
  <c r="AE76" s="1"/>
  <c r="AD19"/>
  <c r="AD18" s="1"/>
  <c r="AD17" s="1"/>
  <c r="AD33"/>
  <c r="AD32" s="1"/>
  <c r="AD36"/>
  <c r="AD35" s="1"/>
  <c r="AD29"/>
  <c r="AD28" s="1"/>
  <c r="AD27" s="1"/>
  <c r="AD41"/>
  <c r="AD40" s="1"/>
  <c r="AD39" s="1"/>
  <c r="AD38" s="1"/>
  <c r="AD48"/>
  <c r="AD47" s="1"/>
  <c r="AD46" s="1"/>
  <c r="AD45" s="1"/>
  <c r="AD44" s="1"/>
  <c r="AD82"/>
  <c r="AD81" s="1"/>
  <c r="AD80" s="1"/>
  <c r="AD79" s="1"/>
  <c r="AD78" s="1"/>
  <c r="AD66"/>
  <c r="AD65" s="1"/>
  <c r="AD64" s="1"/>
  <c r="AD63" s="1"/>
  <c r="AD55"/>
  <c r="AD54" s="1"/>
  <c r="AD53" s="1"/>
  <c r="AD58"/>
  <c r="AD57" s="1"/>
  <c r="AD61"/>
  <c r="AD60" s="1"/>
  <c r="AD89"/>
  <c r="AD88" s="1"/>
  <c r="AD87" s="1"/>
  <c r="AD86" s="1"/>
  <c r="AD85" s="1"/>
  <c r="AD75"/>
  <c r="AD74" s="1"/>
  <c r="AD70" s="1"/>
  <c r="AD69" s="1"/>
  <c r="AC19"/>
  <c r="AC21"/>
  <c r="AC25"/>
  <c r="AC23"/>
  <c r="AC33"/>
  <c r="AC32" s="1"/>
  <c r="AC36"/>
  <c r="AC35" s="1"/>
  <c r="AC29"/>
  <c r="AC28" s="1"/>
  <c r="AC27" s="1"/>
  <c r="AC41"/>
  <c r="AC40" s="1"/>
  <c r="AC39" s="1"/>
  <c r="AC38" s="1"/>
  <c r="AC48"/>
  <c r="AC47" s="1"/>
  <c r="AC46" s="1"/>
  <c r="AC45" s="1"/>
  <c r="AC44" s="1"/>
  <c r="AC82"/>
  <c r="AC81" s="1"/>
  <c r="AC80" s="1"/>
  <c r="AC79" s="1"/>
  <c r="AC78" s="1"/>
  <c r="AC66"/>
  <c r="AC65" s="1"/>
  <c r="AC64" s="1"/>
  <c r="AC63" s="1"/>
  <c r="AC55"/>
  <c r="AC54" s="1"/>
  <c r="AC53" s="1"/>
  <c r="AC58"/>
  <c r="AC57" s="1"/>
  <c r="AC61"/>
  <c r="AC60" s="1"/>
  <c r="AC89"/>
  <c r="AC88" s="1"/>
  <c r="AC87" s="1"/>
  <c r="AC86" s="1"/>
  <c r="AC85" s="1"/>
  <c r="AC75"/>
  <c r="AC74" s="1"/>
  <c r="AC70" s="1"/>
  <c r="AC69" s="1"/>
  <c r="AB19"/>
  <c r="AB18" s="1"/>
  <c r="AB17" s="1"/>
  <c r="AB33"/>
  <c r="AB32" s="1"/>
  <c r="AB36"/>
  <c r="AB35" s="1"/>
  <c r="AB29"/>
  <c r="AB28" s="1"/>
  <c r="AB27" s="1"/>
  <c r="AB41"/>
  <c r="AB40" s="1"/>
  <c r="AB39" s="1"/>
  <c r="AB38" s="1"/>
  <c r="AB48"/>
  <c r="AB47" s="1"/>
  <c r="AB46" s="1"/>
  <c r="AB45" s="1"/>
  <c r="AB44" s="1"/>
  <c r="AB82"/>
  <c r="AB81" s="1"/>
  <c r="AB80" s="1"/>
  <c r="AB79" s="1"/>
  <c r="AB78" s="1"/>
  <c r="AB66"/>
  <c r="AB65" s="1"/>
  <c r="AB64" s="1"/>
  <c r="AB63" s="1"/>
  <c r="AB55"/>
  <c r="AB54" s="1"/>
  <c r="AB53" s="1"/>
  <c r="AB58"/>
  <c r="AB57" s="1"/>
  <c r="AB61"/>
  <c r="AB60" s="1"/>
  <c r="AB89"/>
  <c r="AB88" s="1"/>
  <c r="AB87" s="1"/>
  <c r="AB86" s="1"/>
  <c r="AB85" s="1"/>
  <c r="AB75"/>
  <c r="AB74" s="1"/>
  <c r="AB70" s="1"/>
  <c r="AB69" s="1"/>
  <c r="AA19"/>
  <c r="AA21"/>
  <c r="AA25"/>
  <c r="AA23"/>
  <c r="AA33"/>
  <c r="AA32" s="1"/>
  <c r="AA36"/>
  <c r="AA35" s="1"/>
  <c r="AA29"/>
  <c r="AA28" s="1"/>
  <c r="AA27" s="1"/>
  <c r="AA41"/>
  <c r="AA40" s="1"/>
  <c r="AA39" s="1"/>
  <c r="AA38" s="1"/>
  <c r="AA48"/>
  <c r="AA47" s="1"/>
  <c r="AA46" s="1"/>
  <c r="AA45" s="1"/>
  <c r="AA44" s="1"/>
  <c r="AA82"/>
  <c r="AA81" s="1"/>
  <c r="AA80" s="1"/>
  <c r="AA79" s="1"/>
  <c r="AA78" s="1"/>
  <c r="AA66"/>
  <c r="AA65" s="1"/>
  <c r="AA64" s="1"/>
  <c r="AA63" s="1"/>
  <c r="AA55"/>
  <c r="AA54" s="1"/>
  <c r="AA53" s="1"/>
  <c r="AA58"/>
  <c r="AA57" s="1"/>
  <c r="AA61"/>
  <c r="AA60" s="1"/>
  <c r="AA89"/>
  <c r="AA88" s="1"/>
  <c r="AA87" s="1"/>
  <c r="AA86" s="1"/>
  <c r="AA85" s="1"/>
  <c r="AA75"/>
  <c r="AA74" s="1"/>
  <c r="AA70" s="1"/>
  <c r="AA69" s="1"/>
  <c r="N26"/>
  <c r="T26" s="1"/>
  <c r="Z26" s="1"/>
  <c r="AF26" s="1"/>
  <c r="AL26" s="1"/>
  <c r="AR26" s="1"/>
  <c r="AX26" s="1"/>
  <c r="N24"/>
  <c r="T24" s="1"/>
  <c r="Z24" s="1"/>
  <c r="AF24" s="1"/>
  <c r="AL24" s="1"/>
  <c r="AR24" s="1"/>
  <c r="AX24" s="1"/>
  <c r="N22"/>
  <c r="T22" s="1"/>
  <c r="Z22" s="1"/>
  <c r="AF22" s="1"/>
  <c r="AL22" s="1"/>
  <c r="AR22" s="1"/>
  <c r="AX22" s="1"/>
  <c r="Y89"/>
  <c r="Y88" s="1"/>
  <c r="Y87" s="1"/>
  <c r="Y86" s="1"/>
  <c r="Y85" s="1"/>
  <c r="Z89"/>
  <c r="Z88" s="1"/>
  <c r="Z87" s="1"/>
  <c r="Z86" s="1"/>
  <c r="Z85" s="1"/>
  <c r="X89"/>
  <c r="X88" s="1"/>
  <c r="X87" s="1"/>
  <c r="X86" s="1"/>
  <c r="X85" s="1"/>
  <c r="W89"/>
  <c r="W88" s="1"/>
  <c r="W87" s="1"/>
  <c r="W86" s="1"/>
  <c r="W85" s="1"/>
  <c r="V89"/>
  <c r="V88" s="1"/>
  <c r="V87" s="1"/>
  <c r="V86" s="1"/>
  <c r="V85" s="1"/>
  <c r="U89"/>
  <c r="U88" s="1"/>
  <c r="U87" s="1"/>
  <c r="U86" s="1"/>
  <c r="U85" s="1"/>
  <c r="Z82"/>
  <c r="Z81" s="1"/>
  <c r="Z80" s="1"/>
  <c r="Z79" s="1"/>
  <c r="Z78" s="1"/>
  <c r="Y82"/>
  <c r="Y81" s="1"/>
  <c r="Y80" s="1"/>
  <c r="Y79" s="1"/>
  <c r="Y78" s="1"/>
  <c r="X82"/>
  <c r="X81" s="1"/>
  <c r="X80" s="1"/>
  <c r="X79" s="1"/>
  <c r="X78" s="1"/>
  <c r="W82"/>
  <c r="W81" s="1"/>
  <c r="W80" s="1"/>
  <c r="W79" s="1"/>
  <c r="W78" s="1"/>
  <c r="V82"/>
  <c r="V81" s="1"/>
  <c r="V80" s="1"/>
  <c r="V79" s="1"/>
  <c r="V78" s="1"/>
  <c r="U82"/>
  <c r="U81" s="1"/>
  <c r="U80" s="1"/>
  <c r="U79" s="1"/>
  <c r="U78" s="1"/>
  <c r="Z75"/>
  <c r="Z74" s="1"/>
  <c r="Z70" s="1"/>
  <c r="Z69" s="1"/>
  <c r="Y75"/>
  <c r="Y74" s="1"/>
  <c r="Y70" s="1"/>
  <c r="Y69" s="1"/>
  <c r="X75"/>
  <c r="X74" s="1"/>
  <c r="X70" s="1"/>
  <c r="X69" s="1"/>
  <c r="W75"/>
  <c r="W74" s="1"/>
  <c r="W70" s="1"/>
  <c r="W69" s="1"/>
  <c r="V75"/>
  <c r="V74" s="1"/>
  <c r="V70" s="1"/>
  <c r="V69" s="1"/>
  <c r="U75"/>
  <c r="U74" s="1"/>
  <c r="U70" s="1"/>
  <c r="U69" s="1"/>
  <c r="Y66"/>
  <c r="Y65" s="1"/>
  <c r="Y64" s="1"/>
  <c r="Y63" s="1"/>
  <c r="X66"/>
  <c r="X65" s="1"/>
  <c r="X64" s="1"/>
  <c r="X63" s="1"/>
  <c r="W66"/>
  <c r="W65" s="1"/>
  <c r="W64" s="1"/>
  <c r="W63" s="1"/>
  <c r="V66"/>
  <c r="V65" s="1"/>
  <c r="V64" s="1"/>
  <c r="V63" s="1"/>
  <c r="U66"/>
  <c r="U65" s="1"/>
  <c r="U64" s="1"/>
  <c r="U63" s="1"/>
  <c r="Z61"/>
  <c r="Z60" s="1"/>
  <c r="X61"/>
  <c r="W61"/>
  <c r="W60" s="1"/>
  <c r="V61"/>
  <c r="V60" s="1"/>
  <c r="U61"/>
  <c r="U60" s="1"/>
  <c r="X60"/>
  <c r="X58"/>
  <c r="X57" s="1"/>
  <c r="W58"/>
  <c r="W57" s="1"/>
  <c r="V58"/>
  <c r="V57" s="1"/>
  <c r="U58"/>
  <c r="U57" s="1"/>
  <c r="X55"/>
  <c r="W55"/>
  <c r="W54" s="1"/>
  <c r="W53" s="1"/>
  <c r="V55"/>
  <c r="V54" s="1"/>
  <c r="V53" s="1"/>
  <c r="U55"/>
  <c r="U54" s="1"/>
  <c r="U53" s="1"/>
  <c r="X54"/>
  <c r="X53" s="1"/>
  <c r="Z48"/>
  <c r="Z47" s="1"/>
  <c r="Z46" s="1"/>
  <c r="Z45" s="1"/>
  <c r="Z44" s="1"/>
  <c r="Y48"/>
  <c r="Y47" s="1"/>
  <c r="Y46" s="1"/>
  <c r="Y45" s="1"/>
  <c r="Y44" s="1"/>
  <c r="X48"/>
  <c r="X47" s="1"/>
  <c r="X46" s="1"/>
  <c r="X45" s="1"/>
  <c r="X44" s="1"/>
  <c r="W48"/>
  <c r="W47" s="1"/>
  <c r="W46" s="1"/>
  <c r="W45" s="1"/>
  <c r="W44" s="1"/>
  <c r="V48"/>
  <c r="V47" s="1"/>
  <c r="V46" s="1"/>
  <c r="V45" s="1"/>
  <c r="V44" s="1"/>
  <c r="U48"/>
  <c r="U47" s="1"/>
  <c r="U46" s="1"/>
  <c r="U45" s="1"/>
  <c r="U44" s="1"/>
  <c r="Z41"/>
  <c r="Z40" s="1"/>
  <c r="Z39" s="1"/>
  <c r="Z38" s="1"/>
  <c r="X41"/>
  <c r="X40" s="1"/>
  <c r="X39" s="1"/>
  <c r="X38" s="1"/>
  <c r="W41"/>
  <c r="W40" s="1"/>
  <c r="W39" s="1"/>
  <c r="W38" s="1"/>
  <c r="V41"/>
  <c r="V40" s="1"/>
  <c r="V39" s="1"/>
  <c r="V38" s="1"/>
  <c r="U41"/>
  <c r="U40" s="1"/>
  <c r="U39" s="1"/>
  <c r="U38" s="1"/>
  <c r="Z36"/>
  <c r="Z35" s="1"/>
  <c r="X36"/>
  <c r="W36"/>
  <c r="W35" s="1"/>
  <c r="V36"/>
  <c r="V35" s="1"/>
  <c r="U36"/>
  <c r="U35" s="1"/>
  <c r="X35"/>
  <c r="Y33"/>
  <c r="Y32" s="1"/>
  <c r="Z33"/>
  <c r="Z32" s="1"/>
  <c r="X33"/>
  <c r="X32" s="1"/>
  <c r="W33"/>
  <c r="W32" s="1"/>
  <c r="V33"/>
  <c r="V32" s="1"/>
  <c r="U33"/>
  <c r="U32" s="1"/>
  <c r="Y29"/>
  <c r="Y28" s="1"/>
  <c r="Y27" s="1"/>
  <c r="X29"/>
  <c r="X28" s="1"/>
  <c r="X27" s="1"/>
  <c r="W29"/>
  <c r="W28" s="1"/>
  <c r="W27" s="1"/>
  <c r="V29"/>
  <c r="V28" s="1"/>
  <c r="V27" s="1"/>
  <c r="U29"/>
  <c r="U28" s="1"/>
  <c r="U27" s="1"/>
  <c r="W25"/>
  <c r="U25"/>
  <c r="W23"/>
  <c r="U23"/>
  <c r="W21"/>
  <c r="U21"/>
  <c r="X19"/>
  <c r="X18" s="1"/>
  <c r="X17" s="1"/>
  <c r="W19"/>
  <c r="V19"/>
  <c r="V18" s="1"/>
  <c r="V17" s="1"/>
  <c r="U19"/>
  <c r="T55"/>
  <c r="T54" s="1"/>
  <c r="T53" s="1"/>
  <c r="P55"/>
  <c r="P54" s="1"/>
  <c r="P53" s="1"/>
  <c r="Q55"/>
  <c r="Q54" s="1"/>
  <c r="Q53" s="1"/>
  <c r="R55"/>
  <c r="R54" s="1"/>
  <c r="R53" s="1"/>
  <c r="O55"/>
  <c r="O54" s="1"/>
  <c r="O53" s="1"/>
  <c r="S36"/>
  <c r="S35" s="1"/>
  <c r="P36"/>
  <c r="P35" s="1"/>
  <c r="Q36"/>
  <c r="Q35" s="1"/>
  <c r="R36"/>
  <c r="R35" s="1"/>
  <c r="T36"/>
  <c r="T35" s="1"/>
  <c r="O36"/>
  <c r="O35" s="1"/>
  <c r="S29"/>
  <c r="S28" s="1"/>
  <c r="S27" s="1"/>
  <c r="R29"/>
  <c r="R28" s="1"/>
  <c r="R27" s="1"/>
  <c r="P29"/>
  <c r="P28" s="1"/>
  <c r="P27" s="1"/>
  <c r="Q29"/>
  <c r="Q28" s="1"/>
  <c r="Q27" s="1"/>
  <c r="O29"/>
  <c r="O28" s="1"/>
  <c r="O27" s="1"/>
  <c r="T61"/>
  <c r="T60" s="1"/>
  <c r="S61"/>
  <c r="S60" s="1"/>
  <c r="P61"/>
  <c r="P60" s="1"/>
  <c r="Q61"/>
  <c r="Q60" s="1"/>
  <c r="R61"/>
  <c r="R60" s="1"/>
  <c r="O61"/>
  <c r="O60" s="1"/>
  <c r="R89"/>
  <c r="R88" s="1"/>
  <c r="R87" s="1"/>
  <c r="R86" s="1"/>
  <c r="R85" s="1"/>
  <c r="Q89"/>
  <c r="Q88" s="1"/>
  <c r="Q87" s="1"/>
  <c r="Q86" s="1"/>
  <c r="Q85" s="1"/>
  <c r="P89"/>
  <c r="P88" s="1"/>
  <c r="P87" s="1"/>
  <c r="P86" s="1"/>
  <c r="P85" s="1"/>
  <c r="O89"/>
  <c r="O88" s="1"/>
  <c r="O87" s="1"/>
  <c r="O86" s="1"/>
  <c r="O85" s="1"/>
  <c r="R82"/>
  <c r="R81" s="1"/>
  <c r="R80" s="1"/>
  <c r="R79" s="1"/>
  <c r="R78" s="1"/>
  <c r="Q82"/>
  <c r="Q81" s="1"/>
  <c r="Q80" s="1"/>
  <c r="Q79" s="1"/>
  <c r="Q78" s="1"/>
  <c r="P82"/>
  <c r="P81" s="1"/>
  <c r="P80" s="1"/>
  <c r="P79" s="1"/>
  <c r="P78" s="1"/>
  <c r="O82"/>
  <c r="O81" s="1"/>
  <c r="O80" s="1"/>
  <c r="O79" s="1"/>
  <c r="O78" s="1"/>
  <c r="R75"/>
  <c r="R74" s="1"/>
  <c r="R70" s="1"/>
  <c r="R69" s="1"/>
  <c r="Q75"/>
  <c r="Q74" s="1"/>
  <c r="Q70" s="1"/>
  <c r="Q69" s="1"/>
  <c r="P75"/>
  <c r="P74" s="1"/>
  <c r="P70" s="1"/>
  <c r="P69" s="1"/>
  <c r="O75"/>
  <c r="O74" s="1"/>
  <c r="O70" s="1"/>
  <c r="O69" s="1"/>
  <c r="R66"/>
  <c r="R65" s="1"/>
  <c r="R64" s="1"/>
  <c r="R63" s="1"/>
  <c r="Q66"/>
  <c r="Q65" s="1"/>
  <c r="Q64" s="1"/>
  <c r="Q63" s="1"/>
  <c r="P66"/>
  <c r="P65" s="1"/>
  <c r="P64" s="1"/>
  <c r="P63" s="1"/>
  <c r="O66"/>
  <c r="O65" s="1"/>
  <c r="O64" s="1"/>
  <c r="O63" s="1"/>
  <c r="R58"/>
  <c r="R57" s="1"/>
  <c r="Q58"/>
  <c r="Q57" s="1"/>
  <c r="P58"/>
  <c r="P57" s="1"/>
  <c r="O58"/>
  <c r="O57" s="1"/>
  <c r="R48"/>
  <c r="R47" s="1"/>
  <c r="R46" s="1"/>
  <c r="R45" s="1"/>
  <c r="R44" s="1"/>
  <c r="Q48"/>
  <c r="Q47" s="1"/>
  <c r="Q46" s="1"/>
  <c r="Q45" s="1"/>
  <c r="Q44" s="1"/>
  <c r="P48"/>
  <c r="P47" s="1"/>
  <c r="P46" s="1"/>
  <c r="P45" s="1"/>
  <c r="P44" s="1"/>
  <c r="O48"/>
  <c r="O47" s="1"/>
  <c r="O46" s="1"/>
  <c r="O45" s="1"/>
  <c r="O44" s="1"/>
  <c r="R41"/>
  <c r="R40" s="1"/>
  <c r="R39" s="1"/>
  <c r="R38" s="1"/>
  <c r="Q41"/>
  <c r="Q40" s="1"/>
  <c r="Q39" s="1"/>
  <c r="Q38" s="1"/>
  <c r="P41"/>
  <c r="P40" s="1"/>
  <c r="P39" s="1"/>
  <c r="P38" s="1"/>
  <c r="O41"/>
  <c r="O40" s="1"/>
  <c r="O39" s="1"/>
  <c r="O38" s="1"/>
  <c r="R33"/>
  <c r="R32" s="1"/>
  <c r="Q33"/>
  <c r="Q32" s="1"/>
  <c r="Q31" s="1"/>
  <c r="P33"/>
  <c r="P32" s="1"/>
  <c r="P31" s="1"/>
  <c r="O33"/>
  <c r="O32" s="1"/>
  <c r="Q25"/>
  <c r="O25"/>
  <c r="Q23"/>
  <c r="O23"/>
  <c r="Q21"/>
  <c r="O21"/>
  <c r="R19"/>
  <c r="R18" s="1"/>
  <c r="R17" s="1"/>
  <c r="Q19"/>
  <c r="P19"/>
  <c r="P18" s="1"/>
  <c r="P17" s="1"/>
  <c r="O19"/>
  <c r="S89"/>
  <c r="S88" s="1"/>
  <c r="S87" s="1"/>
  <c r="S86" s="1"/>
  <c r="S85" s="1"/>
  <c r="T82"/>
  <c r="T81" s="1"/>
  <c r="T80" s="1"/>
  <c r="T79" s="1"/>
  <c r="T78" s="1"/>
  <c r="S82"/>
  <c r="S81" s="1"/>
  <c r="S80" s="1"/>
  <c r="S79" s="1"/>
  <c r="S78" s="1"/>
  <c r="T66"/>
  <c r="T65" s="1"/>
  <c r="T64" s="1"/>
  <c r="T63" s="1"/>
  <c r="S66"/>
  <c r="S65" s="1"/>
  <c r="S64" s="1"/>
  <c r="S63" s="1"/>
  <c r="S58"/>
  <c r="S57" s="1"/>
  <c r="T48"/>
  <c r="T47" s="1"/>
  <c r="T46" s="1"/>
  <c r="T45" s="1"/>
  <c r="T44" s="1"/>
  <c r="S33"/>
  <c r="S32" s="1"/>
  <c r="M89"/>
  <c r="M88" s="1"/>
  <c r="M87" s="1"/>
  <c r="M86" s="1"/>
  <c r="M85" s="1"/>
  <c r="L89"/>
  <c r="L88" s="1"/>
  <c r="L87" s="1"/>
  <c r="L86" s="1"/>
  <c r="L85" s="1"/>
  <c r="K89"/>
  <c r="K88" s="1"/>
  <c r="K87" s="1"/>
  <c r="K86" s="1"/>
  <c r="K85" s="1"/>
  <c r="J89"/>
  <c r="J88" s="1"/>
  <c r="J87" s="1"/>
  <c r="J86" s="1"/>
  <c r="J85" s="1"/>
  <c r="I89"/>
  <c r="I88" s="1"/>
  <c r="I87" s="1"/>
  <c r="I86" s="1"/>
  <c r="I85" s="1"/>
  <c r="N82"/>
  <c r="N81" s="1"/>
  <c r="N80" s="1"/>
  <c r="N79" s="1"/>
  <c r="N78" s="1"/>
  <c r="M82"/>
  <c r="M81" s="1"/>
  <c r="M80" s="1"/>
  <c r="M79" s="1"/>
  <c r="M78" s="1"/>
  <c r="L82"/>
  <c r="K82"/>
  <c r="K81" s="1"/>
  <c r="K80" s="1"/>
  <c r="K79" s="1"/>
  <c r="K78" s="1"/>
  <c r="J82"/>
  <c r="J81" s="1"/>
  <c r="J80" s="1"/>
  <c r="J79" s="1"/>
  <c r="J78" s="1"/>
  <c r="I82"/>
  <c r="I81" s="1"/>
  <c r="I80" s="1"/>
  <c r="I79" s="1"/>
  <c r="I78" s="1"/>
  <c r="L81"/>
  <c r="L80" s="1"/>
  <c r="L79" s="1"/>
  <c r="L78" s="1"/>
  <c r="L75"/>
  <c r="L74" s="1"/>
  <c r="L70" s="1"/>
  <c r="L69" s="1"/>
  <c r="K75"/>
  <c r="K74" s="1"/>
  <c r="K70" s="1"/>
  <c r="K69" s="1"/>
  <c r="J75"/>
  <c r="J74" s="1"/>
  <c r="J70" s="1"/>
  <c r="J69" s="1"/>
  <c r="I75"/>
  <c r="I74" s="1"/>
  <c r="I70" s="1"/>
  <c r="I69" s="1"/>
  <c r="N66"/>
  <c r="N65" s="1"/>
  <c r="N64" s="1"/>
  <c r="N63" s="1"/>
  <c r="M66"/>
  <c r="M65" s="1"/>
  <c r="M64" s="1"/>
  <c r="M63" s="1"/>
  <c r="L66"/>
  <c r="L65" s="1"/>
  <c r="L64" s="1"/>
  <c r="L63" s="1"/>
  <c r="K66"/>
  <c r="K65" s="1"/>
  <c r="K64" s="1"/>
  <c r="K63" s="1"/>
  <c r="J66"/>
  <c r="J65" s="1"/>
  <c r="J64" s="1"/>
  <c r="J63" s="1"/>
  <c r="I66"/>
  <c r="I65" s="1"/>
  <c r="I64" s="1"/>
  <c r="I63" s="1"/>
  <c r="M58"/>
  <c r="M57" s="1"/>
  <c r="M52" s="1"/>
  <c r="L58"/>
  <c r="L57" s="1"/>
  <c r="L52" s="1"/>
  <c r="K58"/>
  <c r="K57" s="1"/>
  <c r="K52" s="1"/>
  <c r="J58"/>
  <c r="J57" s="1"/>
  <c r="J52" s="1"/>
  <c r="I58"/>
  <c r="I57" s="1"/>
  <c r="I52" s="1"/>
  <c r="L48"/>
  <c r="L47" s="1"/>
  <c r="L46" s="1"/>
  <c r="L45" s="1"/>
  <c r="L44" s="1"/>
  <c r="K48"/>
  <c r="K47" s="1"/>
  <c r="K46" s="1"/>
  <c r="K45" s="1"/>
  <c r="K44" s="1"/>
  <c r="J48"/>
  <c r="J47" s="1"/>
  <c r="J46" s="1"/>
  <c r="J45" s="1"/>
  <c r="J44" s="1"/>
  <c r="I48"/>
  <c r="I47" s="1"/>
  <c r="I46" s="1"/>
  <c r="I45" s="1"/>
  <c r="I44" s="1"/>
  <c r="L41"/>
  <c r="L40" s="1"/>
  <c r="L39" s="1"/>
  <c r="L38" s="1"/>
  <c r="K41"/>
  <c r="K40" s="1"/>
  <c r="K39" s="1"/>
  <c r="K38" s="1"/>
  <c r="J41"/>
  <c r="J40" s="1"/>
  <c r="J39" s="1"/>
  <c r="J38" s="1"/>
  <c r="I41"/>
  <c r="I40" s="1"/>
  <c r="I39" s="1"/>
  <c r="I38" s="1"/>
  <c r="M33"/>
  <c r="M32" s="1"/>
  <c r="M31" s="1"/>
  <c r="L33"/>
  <c r="K33"/>
  <c r="J33"/>
  <c r="J32" s="1"/>
  <c r="J31" s="1"/>
  <c r="I33"/>
  <c r="I32" s="1"/>
  <c r="I31" s="1"/>
  <c r="L32"/>
  <c r="L31" s="1"/>
  <c r="K32"/>
  <c r="K31" s="1"/>
  <c r="K25"/>
  <c r="I25"/>
  <c r="K23"/>
  <c r="I23"/>
  <c r="K21"/>
  <c r="I21"/>
  <c r="N19"/>
  <c r="N18" s="1"/>
  <c r="N17" s="1"/>
  <c r="L19"/>
  <c r="L18" s="1"/>
  <c r="L17" s="1"/>
  <c r="K19"/>
  <c r="J19"/>
  <c r="J18" s="1"/>
  <c r="J17" s="1"/>
  <c r="I19"/>
  <c r="N48"/>
  <c r="N47" s="1"/>
  <c r="N46" s="1"/>
  <c r="N45" s="1"/>
  <c r="N44" s="1"/>
  <c r="M41"/>
  <c r="M40" s="1"/>
  <c r="M39" s="1"/>
  <c r="M38" s="1"/>
  <c r="S41"/>
  <c r="S40" s="1"/>
  <c r="S39" s="1"/>
  <c r="S38" s="1"/>
  <c r="M75"/>
  <c r="M74" s="1"/>
  <c r="M70" s="1"/>
  <c r="M69" s="1"/>
  <c r="S75"/>
  <c r="S74" s="1"/>
  <c r="S70" s="1"/>
  <c r="S69" s="1"/>
  <c r="M23"/>
  <c r="S23"/>
  <c r="N33"/>
  <c r="N32" s="1"/>
  <c r="N31" s="1"/>
  <c r="N16" s="1"/>
  <c r="T33"/>
  <c r="T32" s="1"/>
  <c r="M48"/>
  <c r="M47" s="1"/>
  <c r="M46" s="1"/>
  <c r="M45" s="1"/>
  <c r="M44" s="1"/>
  <c r="S48"/>
  <c r="S47" s="1"/>
  <c r="S46" s="1"/>
  <c r="S45" s="1"/>
  <c r="S44" s="1"/>
  <c r="N41"/>
  <c r="N40" s="1"/>
  <c r="N39" s="1"/>
  <c r="N38" s="1"/>
  <c r="T41"/>
  <c r="T40" s="1"/>
  <c r="T39" s="1"/>
  <c r="T38" s="1"/>
  <c r="N58"/>
  <c r="N57" s="1"/>
  <c r="N52" s="1"/>
  <c r="N51" s="1"/>
  <c r="T58"/>
  <c r="T57" s="1"/>
  <c r="T52" s="1"/>
  <c r="N75"/>
  <c r="N74" s="1"/>
  <c r="N70" s="1"/>
  <c r="N69" s="1"/>
  <c r="T75"/>
  <c r="T74" s="1"/>
  <c r="T70" s="1"/>
  <c r="T69" s="1"/>
  <c r="N89"/>
  <c r="N88" s="1"/>
  <c r="N87" s="1"/>
  <c r="N86" s="1"/>
  <c r="N85" s="1"/>
  <c r="T89"/>
  <c r="T88" s="1"/>
  <c r="T87" s="1"/>
  <c r="T86" s="1"/>
  <c r="T85" s="1"/>
  <c r="K18"/>
  <c r="K17" s="1"/>
  <c r="K16" s="1"/>
  <c r="K15" s="1"/>
  <c r="M19"/>
  <c r="M21"/>
  <c r="S21"/>
  <c r="S19"/>
  <c r="G23"/>
  <c r="M25"/>
  <c r="G25"/>
  <c r="G21"/>
  <c r="H58"/>
  <c r="H57" s="1"/>
  <c r="H52" s="1"/>
  <c r="H66"/>
  <c r="H65" s="1"/>
  <c r="H64" s="1"/>
  <c r="H63" s="1"/>
  <c r="G58"/>
  <c r="G57" s="1"/>
  <c r="G52" s="1"/>
  <c r="G66"/>
  <c r="G65" s="1"/>
  <c r="G64" s="1"/>
  <c r="G63" s="1"/>
  <c r="B46"/>
  <c r="B47" s="1"/>
  <c r="B48" s="1"/>
  <c r="B49" s="1"/>
  <c r="H41"/>
  <c r="H40" s="1"/>
  <c r="H39" s="1"/>
  <c r="H38" s="1"/>
  <c r="G75"/>
  <c r="G74" s="1"/>
  <c r="G70" s="1"/>
  <c r="G69" s="1"/>
  <c r="H89"/>
  <c r="H88" s="1"/>
  <c r="H87" s="1"/>
  <c r="H86" s="1"/>
  <c r="H85" s="1"/>
  <c r="H82"/>
  <c r="H81" s="1"/>
  <c r="H80" s="1"/>
  <c r="H79" s="1"/>
  <c r="H78" s="1"/>
  <c r="G89"/>
  <c r="G88" s="1"/>
  <c r="G87" s="1"/>
  <c r="G86" s="1"/>
  <c r="G85" s="1"/>
  <c r="G82"/>
  <c r="G81" s="1"/>
  <c r="G80" s="1"/>
  <c r="G79" s="1"/>
  <c r="G78" s="1"/>
  <c r="H75"/>
  <c r="H74" s="1"/>
  <c r="H70" s="1"/>
  <c r="H69" s="1"/>
  <c r="H19"/>
  <c r="H18" s="1"/>
  <c r="H17" s="1"/>
  <c r="G33"/>
  <c r="G32" s="1"/>
  <c r="G31" s="1"/>
  <c r="G41"/>
  <c r="G40" s="1"/>
  <c r="G39" s="1"/>
  <c r="G38" s="1"/>
  <c r="H33"/>
  <c r="H32" s="1"/>
  <c r="H31" s="1"/>
  <c r="H48"/>
  <c r="H47" s="1"/>
  <c r="H46" s="1"/>
  <c r="H45" s="1"/>
  <c r="H44" s="1"/>
  <c r="G48"/>
  <c r="G47" s="1"/>
  <c r="G46" s="1"/>
  <c r="G45" s="1"/>
  <c r="G44" s="1"/>
  <c r="G19"/>
  <c r="G18" s="1"/>
  <c r="G17" s="1"/>
  <c r="G95"/>
  <c r="U52"/>
  <c r="U51" s="1"/>
  <c r="R52"/>
  <c r="Z58"/>
  <c r="Z57" s="1"/>
  <c r="W52"/>
  <c r="Z55"/>
  <c r="Z54" s="1"/>
  <c r="Z53" s="1"/>
  <c r="Y58"/>
  <c r="Y57" s="1"/>
  <c r="U18"/>
  <c r="U17" s="1"/>
  <c r="T19"/>
  <c r="T18" s="1"/>
  <c r="T17" s="1"/>
  <c r="Z19"/>
  <c r="Z18" s="1"/>
  <c r="Z17" s="1"/>
  <c r="S25"/>
  <c r="Y25"/>
  <c r="Y21"/>
  <c r="Y23"/>
  <c r="Y19"/>
  <c r="U31"/>
  <c r="L16"/>
  <c r="O31"/>
  <c r="R31"/>
  <c r="R16" s="1"/>
  <c r="W18" l="1"/>
  <c r="W17" s="1"/>
  <c r="X52"/>
  <c r="X51" s="1"/>
  <c r="P52"/>
  <c r="Z29"/>
  <c r="Z28" s="1"/>
  <c r="Z27" s="1"/>
  <c r="S18"/>
  <c r="S17" s="1"/>
  <c r="Y41"/>
  <c r="Y40" s="1"/>
  <c r="Y39" s="1"/>
  <c r="Y38" s="1"/>
  <c r="Z66"/>
  <c r="Z65" s="1"/>
  <c r="Z64" s="1"/>
  <c r="Z63" s="1"/>
  <c r="L15"/>
  <c r="W51"/>
  <c r="O18"/>
  <c r="O17" s="1"/>
  <c r="T29"/>
  <c r="T28" s="1"/>
  <c r="T27" s="1"/>
  <c r="S55"/>
  <c r="S54" s="1"/>
  <c r="S53" s="1"/>
  <c r="G16"/>
  <c r="G15" s="1"/>
  <c r="O52"/>
  <c r="T31"/>
  <c r="S31"/>
  <c r="Q52"/>
  <c r="J16"/>
  <c r="J15" s="1"/>
  <c r="I18"/>
  <c r="I17" s="1"/>
  <c r="M18"/>
  <c r="M17" s="1"/>
  <c r="M16" s="1"/>
  <c r="M15" s="1"/>
  <c r="Q18"/>
  <c r="Q17" s="1"/>
  <c r="Q16" s="1"/>
  <c r="Q15" s="1"/>
  <c r="O16"/>
  <c r="S52"/>
  <c r="AE62"/>
  <c r="AK62" s="1"/>
  <c r="Y61"/>
  <c r="Y60" s="1"/>
  <c r="P16"/>
  <c r="P15" s="1"/>
  <c r="V52"/>
  <c r="V51" s="1"/>
  <c r="S16"/>
  <c r="S15" s="1"/>
  <c r="AE66"/>
  <c r="AE65" s="1"/>
  <c r="AE64" s="1"/>
  <c r="AE63" s="1"/>
  <c r="AK67"/>
  <c r="AE23"/>
  <c r="AK24"/>
  <c r="AF61"/>
  <c r="AF60" s="1"/>
  <c r="AL62"/>
  <c r="AF82"/>
  <c r="AF81" s="1"/>
  <c r="AF80" s="1"/>
  <c r="AF79" s="1"/>
  <c r="AF78" s="1"/>
  <c r="AL83"/>
  <c r="AF36"/>
  <c r="AF35" s="1"/>
  <c r="AL37"/>
  <c r="AE89"/>
  <c r="AE88" s="1"/>
  <c r="AE87" s="1"/>
  <c r="AE86" s="1"/>
  <c r="AE85" s="1"/>
  <c r="AK90"/>
  <c r="AE41"/>
  <c r="AE40" s="1"/>
  <c r="AE39" s="1"/>
  <c r="AE38" s="1"/>
  <c r="AK42"/>
  <c r="AE33"/>
  <c r="AE32" s="1"/>
  <c r="AK34"/>
  <c r="AE19"/>
  <c r="AK20"/>
  <c r="AF89"/>
  <c r="AF88" s="1"/>
  <c r="AF87" s="1"/>
  <c r="AF86" s="1"/>
  <c r="AF85" s="1"/>
  <c r="AL90"/>
  <c r="AF66"/>
  <c r="AF65" s="1"/>
  <c r="AF64" s="1"/>
  <c r="AF63" s="1"/>
  <c r="AL67"/>
  <c r="AF29"/>
  <c r="AF28" s="1"/>
  <c r="AF27" s="1"/>
  <c r="AL30"/>
  <c r="AE75"/>
  <c r="AE74" s="1"/>
  <c r="AE70" s="1"/>
  <c r="AE69" s="1"/>
  <c r="AK76"/>
  <c r="AE58"/>
  <c r="AE57" s="1"/>
  <c r="AK59"/>
  <c r="AE48"/>
  <c r="AE47" s="1"/>
  <c r="AE46" s="1"/>
  <c r="AE45" s="1"/>
  <c r="AE44" s="1"/>
  <c r="AK49"/>
  <c r="AE21"/>
  <c r="AK22"/>
  <c r="AF75"/>
  <c r="AF74" s="1"/>
  <c r="AF70" s="1"/>
  <c r="AF69" s="1"/>
  <c r="AL76"/>
  <c r="AF55"/>
  <c r="AF54" s="1"/>
  <c r="AF53" s="1"/>
  <c r="AL56"/>
  <c r="AF41"/>
  <c r="AF40" s="1"/>
  <c r="AF39" s="1"/>
  <c r="AF38" s="1"/>
  <c r="AL42"/>
  <c r="AF19"/>
  <c r="AF18" s="1"/>
  <c r="AF17" s="1"/>
  <c r="AL20"/>
  <c r="P51"/>
  <c r="AE82"/>
  <c r="AE81" s="1"/>
  <c r="AE80" s="1"/>
  <c r="AE79" s="1"/>
  <c r="AE78" s="1"/>
  <c r="AK83"/>
  <c r="AE29"/>
  <c r="AE28" s="1"/>
  <c r="AE27" s="1"/>
  <c r="AK30"/>
  <c r="AE25"/>
  <c r="AE18" s="1"/>
  <c r="AE17" s="1"/>
  <c r="AK26"/>
  <c r="AF58"/>
  <c r="AF57" s="1"/>
  <c r="AL59"/>
  <c r="AF48"/>
  <c r="AF47" s="1"/>
  <c r="AF46" s="1"/>
  <c r="AF45" s="1"/>
  <c r="AF44" s="1"/>
  <c r="AL49"/>
  <c r="AF33"/>
  <c r="AF32" s="1"/>
  <c r="AL34"/>
  <c r="K51"/>
  <c r="I51"/>
  <c r="M51"/>
  <c r="S51"/>
  <c r="AE37"/>
  <c r="Y36"/>
  <c r="Y35" s="1"/>
  <c r="Y31" s="1"/>
  <c r="Q51"/>
  <c r="N15"/>
  <c r="N13" s="1"/>
  <c r="O15"/>
  <c r="O51"/>
  <c r="R51"/>
  <c r="AE56"/>
  <c r="Y55"/>
  <c r="Y54" s="1"/>
  <c r="Y53" s="1"/>
  <c r="R15"/>
  <c r="Y52"/>
  <c r="Y51" s="1"/>
  <c r="K13"/>
  <c r="T51"/>
  <c r="V31"/>
  <c r="V16" s="1"/>
  <c r="V15" s="1"/>
  <c r="X31"/>
  <c r="X16" s="1"/>
  <c r="X15" s="1"/>
  <c r="X13" s="1"/>
  <c r="AB31"/>
  <c r="AB16" s="1"/>
  <c r="AB15" s="1"/>
  <c r="AA18"/>
  <c r="AA17" s="1"/>
  <c r="Z31"/>
  <c r="Z16" s="1"/>
  <c r="Z15" s="1"/>
  <c r="T16"/>
  <c r="T15" s="1"/>
  <c r="P13"/>
  <c r="Z52"/>
  <c r="Z51" s="1"/>
  <c r="U16"/>
  <c r="U15" s="1"/>
  <c r="U13" s="1"/>
  <c r="H51"/>
  <c r="I16"/>
  <c r="I15" s="1"/>
  <c r="I13" s="1"/>
  <c r="AA52"/>
  <c r="Y18"/>
  <c r="Y17" s="1"/>
  <c r="W31"/>
  <c r="W16" s="1"/>
  <c r="W15" s="1"/>
  <c r="W13" s="1"/>
  <c r="AC31"/>
  <c r="AC18"/>
  <c r="AC17" s="1"/>
  <c r="AD52"/>
  <c r="AD51" s="1"/>
  <c r="H16"/>
  <c r="H15" s="1"/>
  <c r="G51"/>
  <c r="G13" s="1"/>
  <c r="J51"/>
  <c r="L51"/>
  <c r="L13" s="1"/>
  <c r="AA51"/>
  <c r="AA31"/>
  <c r="AA16" s="1"/>
  <c r="AA15" s="1"/>
  <c r="AB52"/>
  <c r="AB51" s="1"/>
  <c r="AD31"/>
  <c r="AD16" s="1"/>
  <c r="AD15" s="1"/>
  <c r="AC52"/>
  <c r="AC51" s="1"/>
  <c r="Y16" l="1"/>
  <c r="Y15" s="1"/>
  <c r="Y13" s="1"/>
  <c r="AF31"/>
  <c r="AF16" s="1"/>
  <c r="AF15" s="1"/>
  <c r="AF52"/>
  <c r="AF51" s="1"/>
  <c r="J13"/>
  <c r="M13"/>
  <c r="O13"/>
  <c r="R13"/>
  <c r="S13"/>
  <c r="H13"/>
  <c r="T13"/>
  <c r="AE61"/>
  <c r="AE60" s="1"/>
  <c r="AD13"/>
  <c r="AC16"/>
  <c r="AC15" s="1"/>
  <c r="AC13" s="1"/>
  <c r="V13"/>
  <c r="AB13"/>
  <c r="Q13"/>
  <c r="AE36"/>
  <c r="AE35" s="1"/>
  <c r="AE31" s="1"/>
  <c r="AK37"/>
  <c r="AL19"/>
  <c r="AL18" s="1"/>
  <c r="AL17" s="1"/>
  <c r="AR20"/>
  <c r="AR56"/>
  <c r="AL55"/>
  <c r="AL54" s="1"/>
  <c r="AL53" s="1"/>
  <c r="AL29"/>
  <c r="AL28" s="1"/>
  <c r="AL27" s="1"/>
  <c r="AR30"/>
  <c r="AL89"/>
  <c r="AL88" s="1"/>
  <c r="AL87" s="1"/>
  <c r="AL86" s="1"/>
  <c r="AL85" s="1"/>
  <c r="AR90"/>
  <c r="AQ34"/>
  <c r="AK33"/>
  <c r="AK32" s="1"/>
  <c r="AQ90"/>
  <c r="AK89"/>
  <c r="AK88" s="1"/>
  <c r="AK87" s="1"/>
  <c r="AK86" s="1"/>
  <c r="AK85" s="1"/>
  <c r="AE55"/>
  <c r="AE54" s="1"/>
  <c r="AE53" s="1"/>
  <c r="AE52" s="1"/>
  <c r="AE51" s="1"/>
  <c r="AK56"/>
  <c r="AR34"/>
  <c r="AL33"/>
  <c r="AL32" s="1"/>
  <c r="AL58"/>
  <c r="AL57" s="1"/>
  <c r="AR59"/>
  <c r="AK25"/>
  <c r="AQ26"/>
  <c r="AQ83"/>
  <c r="AK82"/>
  <c r="AK81" s="1"/>
  <c r="AK80" s="1"/>
  <c r="AK79" s="1"/>
  <c r="AK78" s="1"/>
  <c r="AK21"/>
  <c r="AQ22"/>
  <c r="AK58"/>
  <c r="AK57" s="1"/>
  <c r="AQ59"/>
  <c r="AL36"/>
  <c r="AL35" s="1"/>
  <c r="AR37"/>
  <c r="AL61"/>
  <c r="AL60" s="1"/>
  <c r="AR62"/>
  <c r="AK66"/>
  <c r="AK65" s="1"/>
  <c r="AK64" s="1"/>
  <c r="AK63" s="1"/>
  <c r="AQ67"/>
  <c r="AE16"/>
  <c r="AE15" s="1"/>
  <c r="AL41"/>
  <c r="AL40" s="1"/>
  <c r="AL39" s="1"/>
  <c r="AL38" s="1"/>
  <c r="AR42"/>
  <c r="AL75"/>
  <c r="AL74" s="1"/>
  <c r="AL70" s="1"/>
  <c r="AL69" s="1"/>
  <c r="AR76"/>
  <c r="AR67"/>
  <c r="AL66"/>
  <c r="AL65" s="1"/>
  <c r="AL64" s="1"/>
  <c r="AL63" s="1"/>
  <c r="AK19"/>
  <c r="AQ20"/>
  <c r="AQ42"/>
  <c r="AK41"/>
  <c r="AK40" s="1"/>
  <c r="AK39" s="1"/>
  <c r="AK38" s="1"/>
  <c r="AL48"/>
  <c r="AL47" s="1"/>
  <c r="AL46" s="1"/>
  <c r="AL45" s="1"/>
  <c r="AL44" s="1"/>
  <c r="AR49"/>
  <c r="AQ30"/>
  <c r="AK29"/>
  <c r="AK28" s="1"/>
  <c r="AK27" s="1"/>
  <c r="AQ49"/>
  <c r="AK48"/>
  <c r="AK47" s="1"/>
  <c r="AK46" s="1"/>
  <c r="AK45" s="1"/>
  <c r="AK44" s="1"/>
  <c r="AQ76"/>
  <c r="AK75"/>
  <c r="AK74" s="1"/>
  <c r="AK70" s="1"/>
  <c r="AK69" s="1"/>
  <c r="AL82"/>
  <c r="AL81" s="1"/>
  <c r="AL80" s="1"/>
  <c r="AL79" s="1"/>
  <c r="AL78" s="1"/>
  <c r="AR83"/>
  <c r="AQ24"/>
  <c r="AK23"/>
  <c r="AQ62"/>
  <c r="AK61"/>
  <c r="AK60" s="1"/>
  <c r="Z13"/>
  <c r="AE13"/>
  <c r="AA13"/>
  <c r="AF13"/>
  <c r="AR48" l="1"/>
  <c r="AR47" s="1"/>
  <c r="AR46" s="1"/>
  <c r="AR45" s="1"/>
  <c r="AR44" s="1"/>
  <c r="AX49"/>
  <c r="AX48" s="1"/>
  <c r="AX47" s="1"/>
  <c r="AX46" s="1"/>
  <c r="AX45" s="1"/>
  <c r="AX44" s="1"/>
  <c r="AQ82"/>
  <c r="AQ81" s="1"/>
  <c r="AQ80" s="1"/>
  <c r="AQ79" s="1"/>
  <c r="AQ78" s="1"/>
  <c r="AW83"/>
  <c r="AW82" s="1"/>
  <c r="AW81" s="1"/>
  <c r="AW80" s="1"/>
  <c r="AW79" s="1"/>
  <c r="AW78" s="1"/>
  <c r="AQ33"/>
  <c r="AQ32" s="1"/>
  <c r="AW34"/>
  <c r="AW33" s="1"/>
  <c r="AW32" s="1"/>
  <c r="AR19"/>
  <c r="AR18" s="1"/>
  <c r="AR17" s="1"/>
  <c r="AX20"/>
  <c r="AX19" s="1"/>
  <c r="AX18" s="1"/>
  <c r="AX17" s="1"/>
  <c r="AQ61"/>
  <c r="AQ60" s="1"/>
  <c r="AW62"/>
  <c r="AW61" s="1"/>
  <c r="AW60" s="1"/>
  <c r="AQ75"/>
  <c r="AQ74" s="1"/>
  <c r="AQ70" s="1"/>
  <c r="AQ69" s="1"/>
  <c r="AW76"/>
  <c r="AW75" s="1"/>
  <c r="AW74" s="1"/>
  <c r="AQ19"/>
  <c r="AW20"/>
  <c r="AW19" s="1"/>
  <c r="AR75"/>
  <c r="AR74" s="1"/>
  <c r="AR70" s="1"/>
  <c r="AR69" s="1"/>
  <c r="AX76"/>
  <c r="AX75" s="1"/>
  <c r="AX74" s="1"/>
  <c r="AQ66"/>
  <c r="AQ65" s="1"/>
  <c r="AQ64" s="1"/>
  <c r="AQ63" s="1"/>
  <c r="AW67"/>
  <c r="AW66" s="1"/>
  <c r="AW65" s="1"/>
  <c r="AW64" s="1"/>
  <c r="AW63" s="1"/>
  <c r="AR61"/>
  <c r="AR60" s="1"/>
  <c r="AX62"/>
  <c r="AX61" s="1"/>
  <c r="AX60" s="1"/>
  <c r="AQ58"/>
  <c r="AQ57" s="1"/>
  <c r="AW59"/>
  <c r="AW58" s="1"/>
  <c r="AW57" s="1"/>
  <c r="AR58"/>
  <c r="AR57" s="1"/>
  <c r="AX59"/>
  <c r="AX58" s="1"/>
  <c r="AX57" s="1"/>
  <c r="AR89"/>
  <c r="AR88" s="1"/>
  <c r="AR87" s="1"/>
  <c r="AR86" s="1"/>
  <c r="AR85" s="1"/>
  <c r="AX90"/>
  <c r="AX89" s="1"/>
  <c r="AX88" s="1"/>
  <c r="AX87" s="1"/>
  <c r="AX86" s="1"/>
  <c r="AX85" s="1"/>
  <c r="AR55"/>
  <c r="AR54" s="1"/>
  <c r="AR53" s="1"/>
  <c r="AX56"/>
  <c r="AX55" s="1"/>
  <c r="AX54" s="1"/>
  <c r="AX53" s="1"/>
  <c r="AX52" s="1"/>
  <c r="AR82"/>
  <c r="AR81" s="1"/>
  <c r="AR80" s="1"/>
  <c r="AR79" s="1"/>
  <c r="AR78" s="1"/>
  <c r="AX83"/>
  <c r="AX82" s="1"/>
  <c r="AX81" s="1"/>
  <c r="AX80" s="1"/>
  <c r="AX79" s="1"/>
  <c r="AX78" s="1"/>
  <c r="AQ29"/>
  <c r="AQ28" s="1"/>
  <c r="AQ27" s="1"/>
  <c r="AW30"/>
  <c r="AW29" s="1"/>
  <c r="AW28" s="1"/>
  <c r="AW27" s="1"/>
  <c r="AQ41"/>
  <c r="AQ40" s="1"/>
  <c r="AQ39" s="1"/>
  <c r="AQ38" s="1"/>
  <c r="AW42"/>
  <c r="AW41" s="1"/>
  <c r="AW40" s="1"/>
  <c r="AW39" s="1"/>
  <c r="AW38" s="1"/>
  <c r="AR66"/>
  <c r="AR65" s="1"/>
  <c r="AR64" s="1"/>
  <c r="AR63" s="1"/>
  <c r="AX67"/>
  <c r="AX66" s="1"/>
  <c r="AX65" s="1"/>
  <c r="AX64" s="1"/>
  <c r="AX63" s="1"/>
  <c r="AR33"/>
  <c r="AR32" s="1"/>
  <c r="AX34"/>
  <c r="AX33" s="1"/>
  <c r="AX32" s="1"/>
  <c r="AQ89"/>
  <c r="AQ88" s="1"/>
  <c r="AQ87" s="1"/>
  <c r="AQ86" s="1"/>
  <c r="AQ85" s="1"/>
  <c r="AW90"/>
  <c r="AW89" s="1"/>
  <c r="AW88" s="1"/>
  <c r="AW87" s="1"/>
  <c r="AW86" s="1"/>
  <c r="AW85" s="1"/>
  <c r="AQ23"/>
  <c r="AW24"/>
  <c r="AW23" s="1"/>
  <c r="AQ48"/>
  <c r="AQ47" s="1"/>
  <c r="AQ46" s="1"/>
  <c r="AQ45" s="1"/>
  <c r="AQ44" s="1"/>
  <c r="AW49"/>
  <c r="AW48" s="1"/>
  <c r="AW47" s="1"/>
  <c r="AW46" s="1"/>
  <c r="AW45" s="1"/>
  <c r="AW44" s="1"/>
  <c r="AR41"/>
  <c r="AR40" s="1"/>
  <c r="AR39" s="1"/>
  <c r="AR38" s="1"/>
  <c r="AX42"/>
  <c r="AX41" s="1"/>
  <c r="AX40" s="1"/>
  <c r="AX39" s="1"/>
  <c r="AX38" s="1"/>
  <c r="AR36"/>
  <c r="AR35" s="1"/>
  <c r="AX37"/>
  <c r="AX36" s="1"/>
  <c r="AX35" s="1"/>
  <c r="AQ21"/>
  <c r="AW22"/>
  <c r="AW21" s="1"/>
  <c r="AQ25"/>
  <c r="AW26"/>
  <c r="AW25" s="1"/>
  <c r="AR29"/>
  <c r="AR28" s="1"/>
  <c r="AR27" s="1"/>
  <c r="AX30"/>
  <c r="AX29" s="1"/>
  <c r="AX28" s="1"/>
  <c r="AX27" s="1"/>
  <c r="AL31"/>
  <c r="AL16" s="1"/>
  <c r="AL15" s="1"/>
  <c r="AL52"/>
  <c r="AL51" s="1"/>
  <c r="AK36"/>
  <c r="AK35" s="1"/>
  <c r="AK31" s="1"/>
  <c r="AQ37"/>
  <c r="AR31"/>
  <c r="AQ56"/>
  <c r="AK55"/>
  <c r="AK54" s="1"/>
  <c r="AK53" s="1"/>
  <c r="AK52" s="1"/>
  <c r="AK51" s="1"/>
  <c r="AK18"/>
  <c r="AK17" s="1"/>
  <c r="AX70" l="1"/>
  <c r="AX69" s="1"/>
  <c r="AW70"/>
  <c r="AW69" s="1"/>
  <c r="AR52"/>
  <c r="AR51" s="1"/>
  <c r="AQ18"/>
  <c r="AQ17" s="1"/>
  <c r="AR16"/>
  <c r="AR15" s="1"/>
  <c r="AQ55"/>
  <c r="AQ54" s="1"/>
  <c r="AQ53" s="1"/>
  <c r="AQ52" s="1"/>
  <c r="AQ51" s="1"/>
  <c r="AW56"/>
  <c r="AW55" s="1"/>
  <c r="AW54" s="1"/>
  <c r="AW53" s="1"/>
  <c r="AW52" s="1"/>
  <c r="AW51" s="1"/>
  <c r="AQ36"/>
  <c r="AQ35" s="1"/>
  <c r="AQ31" s="1"/>
  <c r="AW37"/>
  <c r="AW36" s="1"/>
  <c r="AW35" s="1"/>
  <c r="AW31" s="1"/>
  <c r="AX31"/>
  <c r="AX16" s="1"/>
  <c r="AX15" s="1"/>
  <c r="AX51"/>
  <c r="AW18"/>
  <c r="AW17" s="1"/>
  <c r="AL13"/>
  <c r="AK16"/>
  <c r="AK15" s="1"/>
  <c r="AK13" s="1"/>
  <c r="AR13"/>
  <c r="AQ16"/>
  <c r="AQ15" s="1"/>
  <c r="AQ13" s="1"/>
  <c r="AW16" l="1"/>
  <c r="AW15" s="1"/>
  <c r="AW13" s="1"/>
  <c r="AX13"/>
</calcChain>
</file>

<file path=xl/sharedStrings.xml><?xml version="1.0" encoding="utf-8"?>
<sst xmlns="http://schemas.openxmlformats.org/spreadsheetml/2006/main" count="394" uniqueCount="104">
  <si>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</si>
  <si>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</si>
  <si>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</si>
  <si>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</si>
  <si>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</si>
  <si>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</si>
  <si>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</si>
  <si>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</si>
  <si>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</si>
  <si>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</si>
  <si>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</si>
  <si>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</si>
  <si>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</si>
  <si>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</si>
  <si>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Культура</t>
  </si>
  <si>
    <t>08</t>
  </si>
  <si>
    <t>01</t>
  </si>
  <si>
    <t>04</t>
  </si>
  <si>
    <t>200</t>
  </si>
  <si>
    <t>610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</si>
  <si>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</si>
  <si>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</si>
  <si>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</si>
  <si>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</si>
  <si>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</si>
  <si>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</si>
  <si>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</si>
  <si>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</si>
  <si>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</si>
  <si>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</si>
  <si>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850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</si>
  <si>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</si>
  <si>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</si>
  <si>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</si>
  <si>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03</t>
  </si>
  <si>
    <t>100</t>
  </si>
  <si>
    <t>Социальное обеспечение и иные выплаты населению</t>
  </si>
  <si>
    <t>300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</si>
  <si>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</si>
  <si>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</si>
  <si>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</si>
  <si>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05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</si>
  <si>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</si>
  <si>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</si>
  <si>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</si>
  <si>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</si>
  <si>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320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</si>
  <si>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</si>
  <si>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</si>
  <si>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</si>
  <si>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</si>
  <si>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</si>
  <si>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</si>
  <si>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</si>
  <si>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</si>
  <si>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</si>
  <si>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</si>
  <si>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</si>
  <si>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</si>
  <si>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</si>
  <si>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</si>
  <si>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</si>
  <si>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</si>
  <si>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Сумма (тыс.руб.)</t>
  </si>
  <si>
    <t xml:space="preserve">к  решению Думы </t>
  </si>
  <si>
    <t>990 00 04610</t>
  </si>
  <si>
    <t>Мероприятия в сфере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</si>
  <si>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</si>
  <si>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</si>
  <si>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</si>
  <si>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</si>
  <si>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</si>
  <si>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</si>
  <si>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Муниципальная программа «Развитие системы образования городского округа Тольятти на 2017-2020 гг.»</t>
  </si>
  <si>
    <t>010 00 04100</t>
  </si>
  <si>
    <t>Строительство объектов дошкольного образования</t>
  </si>
  <si>
    <t>070 00 S3390</t>
  </si>
  <si>
    <t xml:space="preserve">В том числе средства выше-стоящих бюджетов </t>
  </si>
  <si>
    <t>Департамент градостроительной деятельности администрации городского округа Тольятти</t>
  </si>
  <si>
    <t>Приложение 6</t>
  </si>
  <si>
    <t>от____________ №  _______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</si>
  <si>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</si>
  <si>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</si>
  <si>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</si>
  <si>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</si>
  <si>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100 00 12000</t>
  </si>
  <si>
    <t>100 00 12320</t>
  </si>
  <si>
    <t xml:space="preserve">Уплата налогов, сборов и иных платежей              </t>
  </si>
  <si>
    <t>Социальные выплаты гражданам, кроме публичных нормативных социальных выплат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</si>
  <si>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</si>
  <si>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</si>
  <si>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</si>
  <si>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</si>
  <si>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системы образования городского округа Тольятти на 2017-2020гг.»</t>
  </si>
  <si>
    <t>доп. потребность (повышение з/пл)</t>
  </si>
  <si>
    <t>доп. потребность</t>
  </si>
  <si>
    <t xml:space="preserve">330 00 S3320  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</si>
  <si>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</si>
  <si>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</si>
  <si>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</si>
  <si>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</si>
  <si>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</si>
  <si>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Приложение 4</t>
  </si>
  <si>
    <t>доп. Потребность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</si>
</sst>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/>
    </xf>
    <xf numFmtId="3" fontId="2" fillId="0" borderId="1" xfId="4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wrapText="1"/>
    </xf>
    <xf numFmtId="49" fontId="8" fillId="0" borderId="1" xfId="4" applyNumberFormat="1" applyFont="1" applyFill="1" applyBorder="1" applyAlignment="1">
      <alignment horizontal="center"/>
    </xf>
    <xf numFmtId="11" fontId="10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0" fillId="0" borderId="1" xfId="4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8" fillId="2" borderId="1" xfId="4" applyNumberFormat="1" applyFont="1" applyFill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wrapText="1"/>
    </xf>
    <xf numFmtId="3" fontId="10" fillId="2" borderId="1" xfId="4" applyNumberFormat="1" applyFont="1" applyFill="1" applyBorder="1" applyAlignment="1">
      <alignment horizontal="center"/>
    </xf>
    <xf numFmtId="3" fontId="10" fillId="2" borderId="1" xfId="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3" xfId="6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7"/>
  <sheetViews>
    <sheetView showZeros="0" tabSelected="1" view="pageBreakPreview" topLeftCell="A10" zoomScaleNormal="80" zoomScaleSheetLayoutView="100" workbookViewId="0">
      <selection activeCell="A13" sqref="A13:AW754"/>
    </sheetView>
  </sheetViews>
  <sheetFormatPr defaultColWidth="9.140625" defaultRowHeight="16.5"/>
  <cols>
    <col min="1" max="1" width="62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33" hidden="1" customWidth="1"/>
    <col min="38" max="38" width="69.42578125" style="33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0" style="1" hidden="1" customWidth="1"/>
    <col min="46" max="46" width="18.5703125" style="1" hidden="1" customWidth="1"/>
    <col min="47" max="47" width="14.5703125" style="1" hidden="1" customWidth="1"/>
    <col min="48" max="48" width="16" style="1" hidden="1" customWidth="1"/>
    <col min="49" max="49" width="15.7109375" style="1" customWidth="1"/>
    <col min="50" max="50" width="17.42578125" style="1" customWidth="1"/>
    <col min="51" max="16384" width="9.140625" style="1"/>
  </cols>
  <sheetData>
    <row r="1" spans="1:51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</row>
    <row r="2" spans="1:51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1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51" ht="18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/>
      <c r="AL4" s="44"/>
      <c r="AM4" s="43"/>
      <c r="AN4" s="43"/>
      <c r="AO4" s="43"/>
      <c r="AP4" s="43"/>
      <c r="AQ4" s="43"/>
      <c r="AR4" s="43"/>
    </row>
    <row r="5" spans="1:51">
      <c r="A5" s="52" t="s">
        <v>79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</row>
    <row r="6" spans="1:51">
      <c r="A6" s="52" t="s">
        <v>64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1">
      <c r="A7" s="52" t="s">
        <v>92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1" ht="35.25" customHeight="1"/>
    <row r="9" spans="1:51" ht="194.25" customHeight="1">
      <c r="A9" s="51" t="s">
        <v>84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1:51" ht="31.5" customHeight="1">
      <c r="A10" s="47" t="s">
        <v>0</v>
      </c>
      <c r="B10" s="48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6" t="s">
        <v>63</v>
      </c>
      <c r="H10" s="46"/>
      <c r="I10" s="45" t="s">
        <v>89</v>
      </c>
      <c r="J10" s="45" t="s">
        <v>94</v>
      </c>
      <c r="K10" s="45" t="s">
        <v>91</v>
      </c>
      <c r="L10" s="45" t="s">
        <v>90</v>
      </c>
      <c r="M10" s="46" t="s">
        <v>63</v>
      </c>
      <c r="N10" s="46"/>
      <c r="O10" s="45" t="s">
        <v>89</v>
      </c>
      <c r="P10" s="45" t="s">
        <v>95</v>
      </c>
      <c r="Q10" s="45" t="s">
        <v>91</v>
      </c>
      <c r="R10" s="45" t="s">
        <v>90</v>
      </c>
      <c r="S10" s="46" t="s">
        <v>63</v>
      </c>
      <c r="T10" s="46"/>
      <c r="U10" s="45" t="s">
        <v>89</v>
      </c>
      <c r="V10" s="45" t="s">
        <v>95</v>
      </c>
      <c r="W10" s="45" t="s">
        <v>91</v>
      </c>
      <c r="X10" s="45" t="s">
        <v>90</v>
      </c>
      <c r="Y10" s="46" t="s">
        <v>63</v>
      </c>
      <c r="Z10" s="46"/>
      <c r="AA10" s="45" t="s">
        <v>89</v>
      </c>
      <c r="AB10" s="45" t="s">
        <v>95</v>
      </c>
      <c r="AC10" s="45" t="s">
        <v>91</v>
      </c>
      <c r="AD10" s="45" t="s">
        <v>90</v>
      </c>
      <c r="AE10" s="46" t="s">
        <v>63</v>
      </c>
      <c r="AF10" s="46"/>
      <c r="AG10" s="45" t="s">
        <v>89</v>
      </c>
      <c r="AH10" s="45" t="s">
        <v>103</v>
      </c>
      <c r="AI10" s="45" t="s">
        <v>91</v>
      </c>
      <c r="AJ10" s="45" t="s">
        <v>90</v>
      </c>
      <c r="AK10" s="50" t="s">
        <v>63</v>
      </c>
      <c r="AL10" s="50"/>
      <c r="AM10" s="45" t="s">
        <v>89</v>
      </c>
      <c r="AN10" s="45" t="s">
        <v>95</v>
      </c>
      <c r="AO10" s="45" t="s">
        <v>91</v>
      </c>
      <c r="AP10" s="45" t="s">
        <v>90</v>
      </c>
      <c r="AQ10" s="46" t="s">
        <v>63</v>
      </c>
      <c r="AR10" s="46"/>
      <c r="AS10" s="45" t="s">
        <v>89</v>
      </c>
      <c r="AT10" s="45" t="s">
        <v>95</v>
      </c>
      <c r="AU10" s="45" t="s">
        <v>91</v>
      </c>
      <c r="AV10" s="45" t="s">
        <v>90</v>
      </c>
      <c r="AW10" s="46" t="s">
        <v>63</v>
      </c>
      <c r="AX10" s="46"/>
    </row>
    <row r="11" spans="1:51" ht="22.5" customHeight="1">
      <c r="A11" s="47"/>
      <c r="B11" s="48"/>
      <c r="C11" s="49"/>
      <c r="D11" s="49"/>
      <c r="E11" s="49"/>
      <c r="F11" s="49"/>
      <c r="G11" s="46" t="s">
        <v>24</v>
      </c>
      <c r="H11" s="46" t="s">
        <v>77</v>
      </c>
      <c r="I11" s="45"/>
      <c r="J11" s="45"/>
      <c r="K11" s="45"/>
      <c r="L11" s="45"/>
      <c r="M11" s="46" t="s">
        <v>24</v>
      </c>
      <c r="N11" s="46" t="s">
        <v>77</v>
      </c>
      <c r="O11" s="45"/>
      <c r="P11" s="45"/>
      <c r="Q11" s="45"/>
      <c r="R11" s="45"/>
      <c r="S11" s="46" t="s">
        <v>24</v>
      </c>
      <c r="T11" s="46" t="s">
        <v>77</v>
      </c>
      <c r="U11" s="45"/>
      <c r="V11" s="45"/>
      <c r="W11" s="45"/>
      <c r="X11" s="45"/>
      <c r="Y11" s="46" t="s">
        <v>24</v>
      </c>
      <c r="Z11" s="46" t="s">
        <v>77</v>
      </c>
      <c r="AA11" s="45"/>
      <c r="AB11" s="45"/>
      <c r="AC11" s="45"/>
      <c r="AD11" s="45"/>
      <c r="AE11" s="46" t="s">
        <v>24</v>
      </c>
      <c r="AF11" s="46" t="s">
        <v>77</v>
      </c>
      <c r="AG11" s="45"/>
      <c r="AH11" s="45"/>
      <c r="AI11" s="45"/>
      <c r="AJ11" s="45"/>
      <c r="AK11" s="50" t="s">
        <v>24</v>
      </c>
      <c r="AL11" s="50" t="s">
        <v>77</v>
      </c>
      <c r="AM11" s="45"/>
      <c r="AN11" s="45"/>
      <c r="AO11" s="45"/>
      <c r="AP11" s="45"/>
      <c r="AQ11" s="46" t="s">
        <v>24</v>
      </c>
      <c r="AR11" s="46" t="s">
        <v>77</v>
      </c>
      <c r="AS11" s="45"/>
      <c r="AT11" s="45"/>
      <c r="AU11" s="45"/>
      <c r="AV11" s="45"/>
      <c r="AW11" s="46" t="s">
        <v>24</v>
      </c>
      <c r="AX11" s="46" t="s">
        <v>77</v>
      </c>
    </row>
    <row r="12" spans="1:51" ht="84.75" customHeight="1">
      <c r="A12" s="47"/>
      <c r="B12" s="48"/>
      <c r="C12" s="49"/>
      <c r="D12" s="49"/>
      <c r="E12" s="49"/>
      <c r="F12" s="49"/>
      <c r="G12" s="46"/>
      <c r="H12" s="46"/>
      <c r="I12" s="45"/>
      <c r="J12" s="45"/>
      <c r="K12" s="45"/>
      <c r="L12" s="45"/>
      <c r="M12" s="46"/>
      <c r="N12" s="46"/>
      <c r="O12" s="45"/>
      <c r="P12" s="45"/>
      <c r="Q12" s="45"/>
      <c r="R12" s="45"/>
      <c r="S12" s="46"/>
      <c r="T12" s="46"/>
      <c r="U12" s="45"/>
      <c r="V12" s="45"/>
      <c r="W12" s="45"/>
      <c r="X12" s="45"/>
      <c r="Y12" s="46"/>
      <c r="Z12" s="46"/>
      <c r="AA12" s="45"/>
      <c r="AB12" s="45"/>
      <c r="AC12" s="45"/>
      <c r="AD12" s="45"/>
      <c r="AE12" s="46"/>
      <c r="AF12" s="46"/>
      <c r="AG12" s="45"/>
      <c r="AH12" s="45"/>
      <c r="AI12" s="45"/>
      <c r="AJ12" s="45"/>
      <c r="AK12" s="50"/>
      <c r="AL12" s="50"/>
      <c r="AM12" s="45"/>
      <c r="AN12" s="45"/>
      <c r="AO12" s="45"/>
      <c r="AP12" s="45"/>
      <c r="AQ12" s="46"/>
      <c r="AR12" s="46"/>
      <c r="AS12" s="45"/>
      <c r="AT12" s="45"/>
      <c r="AU12" s="45"/>
      <c r="AV12" s="45"/>
      <c r="AW12" s="46"/>
      <c r="AX12" s="46"/>
    </row>
    <row r="13" spans="1:51" ht="43.5" customHeight="1">
      <c r="A13" s="13" t="s">
        <v>78</v>
      </c>
      <c r="B13" s="22">
        <v>914</v>
      </c>
      <c r="C13" s="14"/>
      <c r="D13" s="14"/>
      <c r="E13" s="14"/>
      <c r="F13" s="14"/>
      <c r="G13" s="6">
        <f>G15+G44+G78+G51+G85+G69</f>
        <v>68156</v>
      </c>
      <c r="H13" s="6">
        <f>H15+H44+H78+H51+H85+H69</f>
        <v>0</v>
      </c>
      <c r="I13" s="6">
        <f t="shared" ref="I13:N13" si="0">I15+I44+I78+I51+I85+I69</f>
        <v>-875</v>
      </c>
      <c r="J13" s="6">
        <f t="shared" si="0"/>
        <v>394</v>
      </c>
      <c r="K13" s="6">
        <f t="shared" si="0"/>
        <v>0</v>
      </c>
      <c r="L13" s="6">
        <f t="shared" si="0"/>
        <v>0</v>
      </c>
      <c r="M13" s="6">
        <f t="shared" si="0"/>
        <v>67675</v>
      </c>
      <c r="N13" s="6">
        <f t="shared" si="0"/>
        <v>0</v>
      </c>
      <c r="O13" s="6">
        <f t="shared" ref="O13:T13" si="1">O15+O44+O78+O51+O85+O69</f>
        <v>-5500</v>
      </c>
      <c r="P13" s="6">
        <f t="shared" si="1"/>
        <v>4732</v>
      </c>
      <c r="Q13" s="6">
        <f t="shared" si="1"/>
        <v>0</v>
      </c>
      <c r="R13" s="6">
        <f t="shared" si="1"/>
        <v>105664</v>
      </c>
      <c r="S13" s="6">
        <f t="shared" si="1"/>
        <v>172571</v>
      </c>
      <c r="T13" s="6">
        <f t="shared" si="1"/>
        <v>105664</v>
      </c>
      <c r="U13" s="6">
        <f t="shared" ref="U13:Z13" si="2">U15+U44+U78+U51+U85+U69</f>
        <v>0</v>
      </c>
      <c r="V13" s="6">
        <f t="shared" si="2"/>
        <v>16</v>
      </c>
      <c r="W13" s="6">
        <f t="shared" si="2"/>
        <v>0</v>
      </c>
      <c r="X13" s="6">
        <f t="shared" si="2"/>
        <v>0</v>
      </c>
      <c r="Y13" s="6">
        <f t="shared" si="2"/>
        <v>172587</v>
      </c>
      <c r="Z13" s="6">
        <f t="shared" si="2"/>
        <v>105664</v>
      </c>
      <c r="AA13" s="6">
        <f t="shared" ref="AA13:AF13" si="3">AA15+AA44+AA78+AA51+AA85+AA69</f>
        <v>-7980</v>
      </c>
      <c r="AB13" s="6">
        <f t="shared" si="3"/>
        <v>29711</v>
      </c>
      <c r="AC13" s="6">
        <f t="shared" si="3"/>
        <v>0</v>
      </c>
      <c r="AD13" s="6">
        <f t="shared" si="3"/>
        <v>0</v>
      </c>
      <c r="AE13" s="6">
        <f t="shared" si="3"/>
        <v>194318</v>
      </c>
      <c r="AF13" s="6">
        <f t="shared" si="3"/>
        <v>105664</v>
      </c>
      <c r="AG13" s="6">
        <f t="shared" ref="AG13:AL13" si="4">AG15+AG44+AG78+AG51+AG85+AG69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34">
        <f t="shared" si="4"/>
        <v>194318</v>
      </c>
      <c r="AL13" s="34">
        <f t="shared" si="4"/>
        <v>105664</v>
      </c>
      <c r="AM13" s="6">
        <f t="shared" ref="AM13:AR13" si="5">AM15+AM44+AM78+AM51+AM85+AM69</f>
        <v>0</v>
      </c>
      <c r="AN13" s="6">
        <f t="shared" si="5"/>
        <v>676</v>
      </c>
      <c r="AO13" s="6">
        <f t="shared" si="5"/>
        <v>-1546</v>
      </c>
      <c r="AP13" s="6">
        <f t="shared" si="5"/>
        <v>35318</v>
      </c>
      <c r="AQ13" s="6">
        <f t="shared" si="5"/>
        <v>228766</v>
      </c>
      <c r="AR13" s="6">
        <f t="shared" si="5"/>
        <v>140982</v>
      </c>
      <c r="AS13" s="6">
        <f t="shared" ref="AS13:AX13" si="6">AS15+AS44+AS78+AS51+AS85+AS69</f>
        <v>-372</v>
      </c>
      <c r="AT13" s="6">
        <f t="shared" si="6"/>
        <v>372</v>
      </c>
      <c r="AU13" s="6">
        <f t="shared" si="6"/>
        <v>0</v>
      </c>
      <c r="AV13" s="6">
        <f t="shared" si="6"/>
        <v>3357</v>
      </c>
      <c r="AW13" s="6">
        <f t="shared" si="6"/>
        <v>232123</v>
      </c>
      <c r="AX13" s="6">
        <f t="shared" si="6"/>
        <v>144339</v>
      </c>
      <c r="AY13" s="2"/>
    </row>
    <row r="14" spans="1:51" ht="19.5" customHeight="1">
      <c r="A14" s="13"/>
      <c r="B14" s="22"/>
      <c r="C14" s="14"/>
      <c r="D14" s="14"/>
      <c r="E14" s="14"/>
      <c r="F14" s="1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34"/>
      <c r="AL14" s="34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1" ht="19.5" customHeight="1">
      <c r="A15" s="15" t="s">
        <v>31</v>
      </c>
      <c r="B15" s="24">
        <v>914</v>
      </c>
      <c r="C15" s="16" t="s">
        <v>17</v>
      </c>
      <c r="D15" s="16" t="s">
        <v>32</v>
      </c>
      <c r="E15" s="16"/>
      <c r="F15" s="7"/>
      <c r="G15" s="12">
        <f>G16+G38</f>
        <v>25438</v>
      </c>
      <c r="H15" s="12">
        <f>H16+H38</f>
        <v>0</v>
      </c>
      <c r="I15" s="12">
        <f t="shared" ref="I15:N15" si="7">I16+I38</f>
        <v>0</v>
      </c>
      <c r="J15" s="12">
        <f t="shared" si="7"/>
        <v>394</v>
      </c>
      <c r="K15" s="12">
        <f t="shared" si="7"/>
        <v>0</v>
      </c>
      <c r="L15" s="12">
        <f t="shared" si="7"/>
        <v>0</v>
      </c>
      <c r="M15" s="12">
        <f t="shared" si="7"/>
        <v>25832</v>
      </c>
      <c r="N15" s="12">
        <f t="shared" si="7"/>
        <v>0</v>
      </c>
      <c r="O15" s="12">
        <f t="shared" ref="O15:T15" si="8">O16+O38</f>
        <v>-5500</v>
      </c>
      <c r="P15" s="12">
        <f t="shared" si="8"/>
        <v>3679</v>
      </c>
      <c r="Q15" s="12">
        <f t="shared" si="8"/>
        <v>0</v>
      </c>
      <c r="R15" s="12">
        <f t="shared" si="8"/>
        <v>0</v>
      </c>
      <c r="S15" s="12">
        <f t="shared" si="8"/>
        <v>24011</v>
      </c>
      <c r="T15" s="12">
        <f t="shared" si="8"/>
        <v>0</v>
      </c>
      <c r="U15" s="12">
        <f t="shared" ref="U15:Z15" si="9">U16+U38</f>
        <v>0</v>
      </c>
      <c r="V15" s="12">
        <f t="shared" si="9"/>
        <v>16</v>
      </c>
      <c r="W15" s="12">
        <f t="shared" si="9"/>
        <v>0</v>
      </c>
      <c r="X15" s="12">
        <f t="shared" si="9"/>
        <v>0</v>
      </c>
      <c r="Y15" s="12">
        <f t="shared" si="9"/>
        <v>24027</v>
      </c>
      <c r="Z15" s="12">
        <f t="shared" si="9"/>
        <v>0</v>
      </c>
      <c r="AA15" s="12">
        <f t="shared" ref="AA15:AF15" si="10">AA16+AA38</f>
        <v>0</v>
      </c>
      <c r="AB15" s="12">
        <f t="shared" si="10"/>
        <v>0</v>
      </c>
      <c r="AC15" s="12">
        <f t="shared" si="10"/>
        <v>0</v>
      </c>
      <c r="AD15" s="12">
        <f t="shared" si="10"/>
        <v>0</v>
      </c>
      <c r="AE15" s="12">
        <f t="shared" si="10"/>
        <v>24027</v>
      </c>
      <c r="AF15" s="12">
        <f t="shared" si="10"/>
        <v>0</v>
      </c>
      <c r="AG15" s="12">
        <f t="shared" ref="AG15:AL15" si="11">AG16+AG38</f>
        <v>0</v>
      </c>
      <c r="AH15" s="12">
        <f t="shared" si="11"/>
        <v>0</v>
      </c>
      <c r="AI15" s="12">
        <f t="shared" si="11"/>
        <v>0</v>
      </c>
      <c r="AJ15" s="12">
        <f t="shared" si="11"/>
        <v>0</v>
      </c>
      <c r="AK15" s="40">
        <f t="shared" si="11"/>
        <v>24027</v>
      </c>
      <c r="AL15" s="40">
        <f t="shared" si="11"/>
        <v>0</v>
      </c>
      <c r="AM15" s="12">
        <f t="shared" ref="AM15:AR15" si="12">AM16+AM38</f>
        <v>0</v>
      </c>
      <c r="AN15" s="12">
        <f t="shared" si="12"/>
        <v>676</v>
      </c>
      <c r="AO15" s="12">
        <f t="shared" si="12"/>
        <v>0</v>
      </c>
      <c r="AP15" s="12">
        <f t="shared" si="12"/>
        <v>0</v>
      </c>
      <c r="AQ15" s="12">
        <f t="shared" si="12"/>
        <v>24703</v>
      </c>
      <c r="AR15" s="12">
        <f t="shared" si="12"/>
        <v>0</v>
      </c>
      <c r="AS15" s="12">
        <f t="shared" ref="AS15:AX15" si="13">AS16+AS38</f>
        <v>0</v>
      </c>
      <c r="AT15" s="12">
        <f t="shared" si="13"/>
        <v>0</v>
      </c>
      <c r="AU15" s="12">
        <f t="shared" si="13"/>
        <v>0</v>
      </c>
      <c r="AV15" s="12">
        <f t="shared" si="13"/>
        <v>0</v>
      </c>
      <c r="AW15" s="12">
        <f t="shared" si="13"/>
        <v>24703</v>
      </c>
      <c r="AX15" s="12">
        <f t="shared" si="13"/>
        <v>0</v>
      </c>
    </row>
    <row r="16" spans="1:51" ht="53.25" customHeight="1">
      <c r="A16" s="17" t="s">
        <v>69</v>
      </c>
      <c r="B16" s="18">
        <v>914</v>
      </c>
      <c r="C16" s="18" t="s">
        <v>17</v>
      </c>
      <c r="D16" s="18" t="s">
        <v>32</v>
      </c>
      <c r="E16" s="18" t="s">
        <v>70</v>
      </c>
      <c r="F16" s="18"/>
      <c r="G16" s="8">
        <f t="shared" ref="G16:H16" si="14">G17+G31</f>
        <v>24124</v>
      </c>
      <c r="H16" s="8">
        <f t="shared" si="14"/>
        <v>0</v>
      </c>
      <c r="I16" s="8">
        <f t="shared" ref="I16:N16" si="15">I17+I31</f>
        <v>0</v>
      </c>
      <c r="J16" s="8">
        <f t="shared" si="15"/>
        <v>394</v>
      </c>
      <c r="K16" s="8">
        <f t="shared" si="15"/>
        <v>0</v>
      </c>
      <c r="L16" s="8">
        <f t="shared" si="15"/>
        <v>0</v>
      </c>
      <c r="M16" s="8">
        <f t="shared" si="15"/>
        <v>24518</v>
      </c>
      <c r="N16" s="8">
        <f t="shared" si="15"/>
        <v>0</v>
      </c>
      <c r="O16" s="8">
        <f>O17+O31+O27</f>
        <v>-5500</v>
      </c>
      <c r="P16" s="8">
        <f t="shared" ref="P16:T16" si="16">P17+P31+P27</f>
        <v>3679</v>
      </c>
      <c r="Q16" s="8">
        <f t="shared" si="16"/>
        <v>0</v>
      </c>
      <c r="R16" s="8">
        <f t="shared" si="16"/>
        <v>0</v>
      </c>
      <c r="S16" s="8">
        <f t="shared" si="16"/>
        <v>22697</v>
      </c>
      <c r="T16" s="8">
        <f t="shared" si="16"/>
        <v>0</v>
      </c>
      <c r="U16" s="8">
        <f>U17+U31+U27</f>
        <v>0</v>
      </c>
      <c r="V16" s="8">
        <f t="shared" ref="V16:Z16" si="17">V17+V31+V27</f>
        <v>16</v>
      </c>
      <c r="W16" s="8">
        <f t="shared" si="17"/>
        <v>0</v>
      </c>
      <c r="X16" s="8">
        <f t="shared" si="17"/>
        <v>0</v>
      </c>
      <c r="Y16" s="8">
        <f t="shared" si="17"/>
        <v>22713</v>
      </c>
      <c r="Z16" s="8">
        <f t="shared" si="17"/>
        <v>0</v>
      </c>
      <c r="AA16" s="8">
        <f>AA17+AA31+AA27</f>
        <v>0</v>
      </c>
      <c r="AB16" s="8">
        <f t="shared" ref="AB16:AF16" si="18">AB17+AB31+AB27</f>
        <v>0</v>
      </c>
      <c r="AC16" s="8">
        <f t="shared" si="18"/>
        <v>0</v>
      </c>
      <c r="AD16" s="8">
        <f t="shared" si="18"/>
        <v>0</v>
      </c>
      <c r="AE16" s="8">
        <f t="shared" si="18"/>
        <v>22713</v>
      </c>
      <c r="AF16" s="8">
        <f t="shared" si="18"/>
        <v>0</v>
      </c>
      <c r="AG16" s="8">
        <f>AG17+AG31+AG27</f>
        <v>0</v>
      </c>
      <c r="AH16" s="8">
        <f t="shared" ref="AH16:AL16" si="19">AH17+AH31+AH27</f>
        <v>0</v>
      </c>
      <c r="AI16" s="8">
        <f t="shared" si="19"/>
        <v>0</v>
      </c>
      <c r="AJ16" s="8">
        <f t="shared" si="19"/>
        <v>0</v>
      </c>
      <c r="AK16" s="36">
        <f t="shared" si="19"/>
        <v>22713</v>
      </c>
      <c r="AL16" s="36">
        <f t="shared" si="19"/>
        <v>0</v>
      </c>
      <c r="AM16" s="8">
        <f>AM17+AM31+AM27</f>
        <v>0</v>
      </c>
      <c r="AN16" s="8">
        <f t="shared" ref="AN16:AR16" si="20">AN17+AN31+AN27</f>
        <v>0</v>
      </c>
      <c r="AO16" s="8">
        <f t="shared" si="20"/>
        <v>0</v>
      </c>
      <c r="AP16" s="8">
        <f t="shared" si="20"/>
        <v>0</v>
      </c>
      <c r="AQ16" s="8">
        <f t="shared" si="20"/>
        <v>22713</v>
      </c>
      <c r="AR16" s="8">
        <f t="shared" si="20"/>
        <v>0</v>
      </c>
      <c r="AS16" s="8">
        <f>AS17+AS31+AS27</f>
        <v>0</v>
      </c>
      <c r="AT16" s="8">
        <f t="shared" ref="AT16:AX16" si="21">AT17+AT31+AT27</f>
        <v>0</v>
      </c>
      <c r="AU16" s="8">
        <f t="shared" si="21"/>
        <v>0</v>
      </c>
      <c r="AV16" s="8">
        <f t="shared" si="21"/>
        <v>0</v>
      </c>
      <c r="AW16" s="8">
        <f t="shared" si="21"/>
        <v>22713</v>
      </c>
      <c r="AX16" s="8">
        <f t="shared" si="21"/>
        <v>0</v>
      </c>
    </row>
    <row r="17" spans="1:50" ht="19.5" hidden="1" customHeight="1">
      <c r="A17" s="20" t="s">
        <v>40</v>
      </c>
      <c r="B17" s="18">
        <v>914</v>
      </c>
      <c r="C17" s="18" t="s">
        <v>17</v>
      </c>
      <c r="D17" s="18" t="s">
        <v>49</v>
      </c>
      <c r="E17" s="18" t="s">
        <v>85</v>
      </c>
      <c r="F17" s="18"/>
      <c r="G17" s="8">
        <f t="shared" ref="G17:V19" si="22">G18</f>
        <v>14948</v>
      </c>
      <c r="H17" s="8">
        <f t="shared" si="22"/>
        <v>0</v>
      </c>
      <c r="I17" s="8">
        <f t="shared" si="22"/>
        <v>0</v>
      </c>
      <c r="J17" s="8">
        <f t="shared" si="22"/>
        <v>394</v>
      </c>
      <c r="K17" s="8">
        <f t="shared" si="22"/>
        <v>0</v>
      </c>
      <c r="L17" s="8">
        <f t="shared" si="22"/>
        <v>0</v>
      </c>
      <c r="M17" s="8">
        <f t="shared" si="22"/>
        <v>15342</v>
      </c>
      <c r="N17" s="8">
        <f t="shared" si="22"/>
        <v>0</v>
      </c>
      <c r="O17" s="8">
        <f t="shared" si="22"/>
        <v>-15342</v>
      </c>
      <c r="P17" s="8">
        <f t="shared" si="22"/>
        <v>0</v>
      </c>
      <c r="Q17" s="8">
        <f t="shared" si="22"/>
        <v>0</v>
      </c>
      <c r="R17" s="8">
        <f t="shared" si="22"/>
        <v>0</v>
      </c>
      <c r="S17" s="8">
        <f t="shared" si="22"/>
        <v>0</v>
      </c>
      <c r="T17" s="8">
        <f t="shared" si="22"/>
        <v>0</v>
      </c>
      <c r="U17" s="8">
        <f t="shared" si="22"/>
        <v>0</v>
      </c>
      <c r="V17" s="8">
        <f t="shared" si="22"/>
        <v>0</v>
      </c>
      <c r="W17" s="8">
        <f t="shared" ref="U17:AJ19" si="23">W18</f>
        <v>0</v>
      </c>
      <c r="X17" s="8">
        <f t="shared" si="23"/>
        <v>0</v>
      </c>
      <c r="Y17" s="8">
        <f t="shared" si="23"/>
        <v>0</v>
      </c>
      <c r="Z17" s="8">
        <f t="shared" si="23"/>
        <v>0</v>
      </c>
      <c r="AA17" s="8">
        <f t="shared" si="23"/>
        <v>0</v>
      </c>
      <c r="AB17" s="8">
        <f t="shared" si="23"/>
        <v>0</v>
      </c>
      <c r="AC17" s="8">
        <f t="shared" si="23"/>
        <v>0</v>
      </c>
      <c r="AD17" s="8">
        <f t="shared" si="23"/>
        <v>0</v>
      </c>
      <c r="AE17" s="8">
        <f t="shared" si="23"/>
        <v>0</v>
      </c>
      <c r="AF17" s="8">
        <f t="shared" si="23"/>
        <v>0</v>
      </c>
      <c r="AG17" s="8">
        <f t="shared" si="23"/>
        <v>0</v>
      </c>
      <c r="AH17" s="8">
        <f t="shared" si="23"/>
        <v>0</v>
      </c>
      <c r="AI17" s="8">
        <f t="shared" si="23"/>
        <v>0</v>
      </c>
      <c r="AJ17" s="8">
        <f t="shared" si="23"/>
        <v>0</v>
      </c>
      <c r="AK17" s="36">
        <f t="shared" ref="AG17:AV19" si="24">AK18</f>
        <v>0</v>
      </c>
      <c r="AL17" s="36">
        <f t="shared" si="24"/>
        <v>0</v>
      </c>
      <c r="AM17" s="8">
        <f t="shared" si="24"/>
        <v>0</v>
      </c>
      <c r="AN17" s="8">
        <f t="shared" si="24"/>
        <v>0</v>
      </c>
      <c r="AO17" s="8">
        <f t="shared" si="24"/>
        <v>0</v>
      </c>
      <c r="AP17" s="8">
        <f t="shared" si="24"/>
        <v>0</v>
      </c>
      <c r="AQ17" s="8">
        <f t="shared" si="24"/>
        <v>0</v>
      </c>
      <c r="AR17" s="8">
        <f t="shared" si="24"/>
        <v>0</v>
      </c>
      <c r="AS17" s="8">
        <f t="shared" si="24"/>
        <v>0</v>
      </c>
      <c r="AT17" s="8">
        <f t="shared" si="24"/>
        <v>0</v>
      </c>
      <c r="AU17" s="8">
        <f t="shared" si="24"/>
        <v>0</v>
      </c>
      <c r="AV17" s="8">
        <f t="shared" si="24"/>
        <v>0</v>
      </c>
      <c r="AW17" s="8">
        <f t="shared" ref="AS17:AX19" si="25">AW18</f>
        <v>0</v>
      </c>
      <c r="AX17" s="8">
        <f t="shared" si="25"/>
        <v>0</v>
      </c>
    </row>
    <row r="18" spans="1:50" ht="33" hidden="1">
      <c r="A18" s="17" t="s">
        <v>50</v>
      </c>
      <c r="B18" s="18">
        <v>914</v>
      </c>
      <c r="C18" s="18" t="s">
        <v>17</v>
      </c>
      <c r="D18" s="18" t="s">
        <v>49</v>
      </c>
      <c r="E18" s="18" t="s">
        <v>86</v>
      </c>
      <c r="F18" s="18"/>
      <c r="G18" s="8">
        <f>G19+G21+G25+G23</f>
        <v>14948</v>
      </c>
      <c r="H18" s="8">
        <f t="shared" si="22"/>
        <v>0</v>
      </c>
      <c r="I18" s="8">
        <f t="shared" ref="I18" si="26">I19+I21+I25+I23</f>
        <v>0</v>
      </c>
      <c r="J18" s="8">
        <f t="shared" si="22"/>
        <v>394</v>
      </c>
      <c r="K18" s="8">
        <f t="shared" ref="K18" si="27">K19+K21+K25+K23</f>
        <v>0</v>
      </c>
      <c r="L18" s="8">
        <f t="shared" si="22"/>
        <v>0</v>
      </c>
      <c r="M18" s="8">
        <f t="shared" ref="M18" si="28">M19+M21+M25+M23</f>
        <v>15342</v>
      </c>
      <c r="N18" s="8">
        <f t="shared" si="22"/>
        <v>0</v>
      </c>
      <c r="O18" s="8">
        <f t="shared" ref="O18" si="29">O19+O21+O25+O23</f>
        <v>-15342</v>
      </c>
      <c r="P18" s="8">
        <f t="shared" si="22"/>
        <v>0</v>
      </c>
      <c r="Q18" s="8">
        <f t="shared" ref="Q18" si="30">Q19+Q21+Q25+Q23</f>
        <v>0</v>
      </c>
      <c r="R18" s="8">
        <f t="shared" si="22"/>
        <v>0</v>
      </c>
      <c r="S18" s="8">
        <f t="shared" ref="S18" si="31">S19+S21+S25+S23</f>
        <v>0</v>
      </c>
      <c r="T18" s="8">
        <f t="shared" si="22"/>
        <v>0</v>
      </c>
      <c r="U18" s="8">
        <f t="shared" ref="U18" si="32">U19+U21+U25+U23</f>
        <v>0</v>
      </c>
      <c r="V18" s="8">
        <f t="shared" si="23"/>
        <v>0</v>
      </c>
      <c r="W18" s="8">
        <f t="shared" ref="W18" si="33">W19+W21+W25+W23</f>
        <v>0</v>
      </c>
      <c r="X18" s="8">
        <f t="shared" si="23"/>
        <v>0</v>
      </c>
      <c r="Y18" s="8">
        <f t="shared" ref="Y18" si="34">Y19+Y21+Y25+Y23</f>
        <v>0</v>
      </c>
      <c r="Z18" s="8">
        <f t="shared" si="23"/>
        <v>0</v>
      </c>
      <c r="AA18" s="8">
        <f t="shared" ref="AA18" si="35">AA19+AA21+AA25+AA23</f>
        <v>0</v>
      </c>
      <c r="AB18" s="8">
        <f t="shared" si="23"/>
        <v>0</v>
      </c>
      <c r="AC18" s="8">
        <f t="shared" ref="AC18" si="36">AC19+AC21+AC25+AC23</f>
        <v>0</v>
      </c>
      <c r="AD18" s="8">
        <f t="shared" si="23"/>
        <v>0</v>
      </c>
      <c r="AE18" s="8">
        <f t="shared" ref="AE18" si="37">AE19+AE21+AE25+AE23</f>
        <v>0</v>
      </c>
      <c r="AF18" s="8">
        <f t="shared" si="23"/>
        <v>0</v>
      </c>
      <c r="AG18" s="8">
        <f t="shared" ref="AG18" si="38">AG19+AG21+AG25+AG23</f>
        <v>0</v>
      </c>
      <c r="AH18" s="8">
        <f t="shared" si="24"/>
        <v>0</v>
      </c>
      <c r="AI18" s="8">
        <f t="shared" ref="AI18" si="39">AI19+AI21+AI25+AI23</f>
        <v>0</v>
      </c>
      <c r="AJ18" s="8">
        <f t="shared" si="24"/>
        <v>0</v>
      </c>
      <c r="AK18" s="36">
        <f t="shared" ref="AK18" si="40">AK19+AK21+AK25+AK23</f>
        <v>0</v>
      </c>
      <c r="AL18" s="36">
        <f t="shared" si="24"/>
        <v>0</v>
      </c>
      <c r="AM18" s="8">
        <f t="shared" ref="AM18" si="41">AM19+AM21+AM25+AM23</f>
        <v>0</v>
      </c>
      <c r="AN18" s="8">
        <f t="shared" si="24"/>
        <v>0</v>
      </c>
      <c r="AO18" s="8">
        <f t="shared" ref="AO18" si="42">AO19+AO21+AO25+AO23</f>
        <v>0</v>
      </c>
      <c r="AP18" s="8">
        <f t="shared" si="24"/>
        <v>0</v>
      </c>
      <c r="AQ18" s="8">
        <f t="shared" ref="AQ18" si="43">AQ19+AQ21+AQ25+AQ23</f>
        <v>0</v>
      </c>
      <c r="AR18" s="8">
        <f t="shared" si="24"/>
        <v>0</v>
      </c>
      <c r="AS18" s="8">
        <f t="shared" ref="AS18" si="44">AS19+AS21+AS25+AS23</f>
        <v>0</v>
      </c>
      <c r="AT18" s="8">
        <f t="shared" si="25"/>
        <v>0</v>
      </c>
      <c r="AU18" s="8">
        <f t="shared" ref="AU18" si="45">AU19+AU21+AU25+AU23</f>
        <v>0</v>
      </c>
      <c r="AV18" s="8">
        <f t="shared" si="25"/>
        <v>0</v>
      </c>
      <c r="AW18" s="8">
        <f t="shared" ref="AW18" si="46">AW19+AW21+AW25+AW23</f>
        <v>0</v>
      </c>
      <c r="AX18" s="8">
        <f t="shared" si="25"/>
        <v>0</v>
      </c>
    </row>
    <row r="19" spans="1:50" ht="66" hidden="1">
      <c r="A19" s="20" t="s">
        <v>67</v>
      </c>
      <c r="B19" s="18">
        <v>914</v>
      </c>
      <c r="C19" s="18" t="s">
        <v>17</v>
      </c>
      <c r="D19" s="18" t="s">
        <v>49</v>
      </c>
      <c r="E19" s="18" t="s">
        <v>86</v>
      </c>
      <c r="F19" s="18" t="s">
        <v>35</v>
      </c>
      <c r="G19" s="8">
        <f t="shared" si="22"/>
        <v>9831</v>
      </c>
      <c r="H19" s="8">
        <f t="shared" si="22"/>
        <v>0</v>
      </c>
      <c r="I19" s="8">
        <f t="shared" si="22"/>
        <v>0</v>
      </c>
      <c r="J19" s="8">
        <f t="shared" si="22"/>
        <v>394</v>
      </c>
      <c r="K19" s="8">
        <f t="shared" si="22"/>
        <v>0</v>
      </c>
      <c r="L19" s="8">
        <f t="shared" si="22"/>
        <v>0</v>
      </c>
      <c r="M19" s="8">
        <f t="shared" si="22"/>
        <v>10225</v>
      </c>
      <c r="N19" s="8">
        <f t="shared" si="22"/>
        <v>0</v>
      </c>
      <c r="O19" s="8">
        <f t="shared" si="22"/>
        <v>-10225</v>
      </c>
      <c r="P19" s="8">
        <f t="shared" si="22"/>
        <v>0</v>
      </c>
      <c r="Q19" s="8">
        <f t="shared" si="22"/>
        <v>0</v>
      </c>
      <c r="R19" s="8">
        <f t="shared" si="22"/>
        <v>0</v>
      </c>
      <c r="S19" s="8">
        <f t="shared" si="22"/>
        <v>0</v>
      </c>
      <c r="T19" s="8">
        <f t="shared" si="22"/>
        <v>0</v>
      </c>
      <c r="U19" s="8">
        <f t="shared" si="23"/>
        <v>0</v>
      </c>
      <c r="V19" s="8">
        <f t="shared" si="23"/>
        <v>0</v>
      </c>
      <c r="W19" s="8">
        <f t="shared" si="23"/>
        <v>0</v>
      </c>
      <c r="X19" s="8">
        <f t="shared" si="23"/>
        <v>0</v>
      </c>
      <c r="Y19" s="8">
        <f t="shared" si="23"/>
        <v>0</v>
      </c>
      <c r="Z19" s="8">
        <f t="shared" si="23"/>
        <v>0</v>
      </c>
      <c r="AA19" s="8">
        <f t="shared" si="23"/>
        <v>0</v>
      </c>
      <c r="AB19" s="8">
        <f t="shared" si="23"/>
        <v>0</v>
      </c>
      <c r="AC19" s="8">
        <f t="shared" si="23"/>
        <v>0</v>
      </c>
      <c r="AD19" s="8">
        <f t="shared" si="23"/>
        <v>0</v>
      </c>
      <c r="AE19" s="8">
        <f t="shared" si="23"/>
        <v>0</v>
      </c>
      <c r="AF19" s="8">
        <f t="shared" si="23"/>
        <v>0</v>
      </c>
      <c r="AG19" s="8">
        <f t="shared" si="24"/>
        <v>0</v>
      </c>
      <c r="AH19" s="8">
        <f t="shared" si="24"/>
        <v>0</v>
      </c>
      <c r="AI19" s="8">
        <f t="shared" si="24"/>
        <v>0</v>
      </c>
      <c r="AJ19" s="8">
        <f t="shared" si="24"/>
        <v>0</v>
      </c>
      <c r="AK19" s="36">
        <f t="shared" si="24"/>
        <v>0</v>
      </c>
      <c r="AL19" s="36">
        <f t="shared" si="24"/>
        <v>0</v>
      </c>
      <c r="AM19" s="8">
        <f t="shared" si="24"/>
        <v>0</v>
      </c>
      <c r="AN19" s="8">
        <f t="shared" si="24"/>
        <v>0</v>
      </c>
      <c r="AO19" s="8">
        <f t="shared" si="24"/>
        <v>0</v>
      </c>
      <c r="AP19" s="8">
        <f t="shared" si="24"/>
        <v>0</v>
      </c>
      <c r="AQ19" s="8">
        <f t="shared" si="24"/>
        <v>0</v>
      </c>
      <c r="AR19" s="8">
        <f t="shared" si="24"/>
        <v>0</v>
      </c>
      <c r="AS19" s="8">
        <f t="shared" si="25"/>
        <v>0</v>
      </c>
      <c r="AT19" s="8">
        <f t="shared" si="25"/>
        <v>0</v>
      </c>
      <c r="AU19" s="8">
        <f t="shared" si="25"/>
        <v>0</v>
      </c>
      <c r="AV19" s="8">
        <f t="shared" si="25"/>
        <v>0</v>
      </c>
      <c r="AW19" s="8">
        <f t="shared" si="25"/>
        <v>0</v>
      </c>
      <c r="AX19" s="8">
        <f t="shared" si="25"/>
        <v>0</v>
      </c>
    </row>
    <row r="20" spans="1:50" ht="20.25" hidden="1" customHeight="1">
      <c r="A20" s="25" t="s">
        <v>38</v>
      </c>
      <c r="B20" s="18">
        <v>914</v>
      </c>
      <c r="C20" s="18" t="s">
        <v>17</v>
      </c>
      <c r="D20" s="18" t="s">
        <v>49</v>
      </c>
      <c r="E20" s="18" t="s">
        <v>86</v>
      </c>
      <c r="F20" s="18" t="s">
        <v>39</v>
      </c>
      <c r="G20" s="9">
        <f>7036+2795</f>
        <v>9831</v>
      </c>
      <c r="H20" s="9"/>
      <c r="I20" s="9"/>
      <c r="J20" s="9">
        <v>394</v>
      </c>
      <c r="K20" s="9"/>
      <c r="L20" s="9"/>
      <c r="M20" s="9">
        <f t="shared" ref="M20" si="47">G20+I20+J20+K20+L20</f>
        <v>10225</v>
      </c>
      <c r="N20" s="9">
        <f t="shared" ref="N20" si="48">H20+L20</f>
        <v>0</v>
      </c>
      <c r="O20" s="9">
        <v>-10225</v>
      </c>
      <c r="P20" s="9"/>
      <c r="Q20" s="9"/>
      <c r="R20" s="9"/>
      <c r="S20" s="9">
        <f t="shared" ref="S20" si="49">M20+O20+P20+Q20+R20</f>
        <v>0</v>
      </c>
      <c r="T20" s="9">
        <f t="shared" ref="T20" si="50">N20+R20</f>
        <v>0</v>
      </c>
      <c r="U20" s="9"/>
      <c r="V20" s="9"/>
      <c r="W20" s="9"/>
      <c r="X20" s="9"/>
      <c r="Y20" s="9">
        <f t="shared" ref="Y20" si="51">S20+U20+V20+W20+X20</f>
        <v>0</v>
      </c>
      <c r="Z20" s="9">
        <f t="shared" ref="Z20" si="52">T20+X20</f>
        <v>0</v>
      </c>
      <c r="AA20" s="9"/>
      <c r="AB20" s="9"/>
      <c r="AC20" s="9"/>
      <c r="AD20" s="9"/>
      <c r="AE20" s="9">
        <f t="shared" ref="AE20" si="53">Y20+AA20+AB20+AC20+AD20</f>
        <v>0</v>
      </c>
      <c r="AF20" s="9">
        <f t="shared" ref="AF20" si="54">Z20+AD20</f>
        <v>0</v>
      </c>
      <c r="AG20" s="9"/>
      <c r="AH20" s="9"/>
      <c r="AI20" s="9"/>
      <c r="AJ20" s="9"/>
      <c r="AK20" s="37">
        <f t="shared" ref="AK20" si="55">AE20+AG20+AH20+AI20+AJ20</f>
        <v>0</v>
      </c>
      <c r="AL20" s="37">
        <f t="shared" ref="AL20" si="56">AF20+AJ20</f>
        <v>0</v>
      </c>
      <c r="AM20" s="9"/>
      <c r="AN20" s="9"/>
      <c r="AO20" s="9"/>
      <c r="AP20" s="9"/>
      <c r="AQ20" s="9">
        <f t="shared" ref="AQ20" si="57">AK20+AM20+AN20+AO20+AP20</f>
        <v>0</v>
      </c>
      <c r="AR20" s="9">
        <f t="shared" ref="AR20" si="58">AL20+AP20</f>
        <v>0</v>
      </c>
      <c r="AS20" s="9"/>
      <c r="AT20" s="9"/>
      <c r="AU20" s="9"/>
      <c r="AV20" s="9"/>
      <c r="AW20" s="9">
        <f t="shared" ref="AW20" si="59">AQ20+AS20+AT20+AU20+AV20</f>
        <v>0</v>
      </c>
      <c r="AX20" s="9">
        <f t="shared" ref="AX20" si="60">AR20+AV20</f>
        <v>0</v>
      </c>
    </row>
    <row r="21" spans="1:50" ht="33" hidden="1">
      <c r="A21" s="30" t="s">
        <v>60</v>
      </c>
      <c r="B21" s="18">
        <v>914</v>
      </c>
      <c r="C21" s="18" t="s">
        <v>17</v>
      </c>
      <c r="D21" s="18" t="s">
        <v>32</v>
      </c>
      <c r="E21" s="18" t="s">
        <v>86</v>
      </c>
      <c r="F21" s="18" t="s">
        <v>18</v>
      </c>
      <c r="G21" s="10">
        <f>G22</f>
        <v>4618</v>
      </c>
      <c r="H21" s="9"/>
      <c r="I21" s="10">
        <f t="shared" ref="I21" si="61">I22</f>
        <v>0</v>
      </c>
      <c r="J21" s="9"/>
      <c r="K21" s="10">
        <f t="shared" ref="K21" si="62">K22</f>
        <v>0</v>
      </c>
      <c r="L21" s="9"/>
      <c r="M21" s="10">
        <f t="shared" ref="M21" si="63">M22</f>
        <v>4618</v>
      </c>
      <c r="N21" s="9"/>
      <c r="O21" s="10">
        <f t="shared" ref="O21" si="64">O22</f>
        <v>-4618</v>
      </c>
      <c r="P21" s="9"/>
      <c r="Q21" s="10">
        <f t="shared" ref="Q21" si="65">Q22</f>
        <v>0</v>
      </c>
      <c r="R21" s="9"/>
      <c r="S21" s="10">
        <f t="shared" ref="S21" si="66">S22</f>
        <v>0</v>
      </c>
      <c r="T21" s="9"/>
      <c r="U21" s="10">
        <f t="shared" ref="U21" si="67">U22</f>
        <v>0</v>
      </c>
      <c r="V21" s="9"/>
      <c r="W21" s="10">
        <f t="shared" ref="W21" si="68">W22</f>
        <v>0</v>
      </c>
      <c r="X21" s="9"/>
      <c r="Y21" s="10">
        <f t="shared" ref="Y21" si="69">Y22</f>
        <v>0</v>
      </c>
      <c r="Z21" s="9"/>
      <c r="AA21" s="10">
        <f t="shared" ref="AA21" si="70">AA22</f>
        <v>0</v>
      </c>
      <c r="AB21" s="9"/>
      <c r="AC21" s="10">
        <f t="shared" ref="AC21" si="71">AC22</f>
        <v>0</v>
      </c>
      <c r="AD21" s="9"/>
      <c r="AE21" s="10">
        <f t="shared" ref="AE21" si="72">AE22</f>
        <v>0</v>
      </c>
      <c r="AF21" s="9"/>
      <c r="AG21" s="10">
        <f t="shared" ref="AG21" si="73">AG22</f>
        <v>0</v>
      </c>
      <c r="AH21" s="9"/>
      <c r="AI21" s="10">
        <f t="shared" ref="AI21" si="74">AI22</f>
        <v>0</v>
      </c>
      <c r="AJ21" s="9"/>
      <c r="AK21" s="38">
        <f t="shared" ref="AK21" si="75">AK22</f>
        <v>0</v>
      </c>
      <c r="AL21" s="37"/>
      <c r="AM21" s="10">
        <f t="shared" ref="AM21" si="76">AM22</f>
        <v>0</v>
      </c>
      <c r="AN21" s="9"/>
      <c r="AO21" s="10">
        <f t="shared" ref="AO21" si="77">AO22</f>
        <v>0</v>
      </c>
      <c r="AP21" s="9"/>
      <c r="AQ21" s="10">
        <f t="shared" ref="AQ21" si="78">AQ22</f>
        <v>0</v>
      </c>
      <c r="AR21" s="9"/>
      <c r="AS21" s="10">
        <f t="shared" ref="AS21" si="79">AS22</f>
        <v>0</v>
      </c>
      <c r="AT21" s="9"/>
      <c r="AU21" s="10">
        <f t="shared" ref="AU21" si="80">AU22</f>
        <v>0</v>
      </c>
      <c r="AV21" s="9"/>
      <c r="AW21" s="10">
        <f t="shared" ref="AW21" si="81">AW22</f>
        <v>0</v>
      </c>
      <c r="AX21" s="9"/>
    </row>
    <row r="22" spans="1:50" ht="33" hidden="1">
      <c r="A22" s="23" t="s">
        <v>20</v>
      </c>
      <c r="B22" s="18">
        <v>914</v>
      </c>
      <c r="C22" s="18" t="s">
        <v>17</v>
      </c>
      <c r="D22" s="18" t="s">
        <v>32</v>
      </c>
      <c r="E22" s="18" t="s">
        <v>86</v>
      </c>
      <c r="F22" s="18" t="s">
        <v>21</v>
      </c>
      <c r="G22" s="10">
        <f>2355+2263</f>
        <v>4618</v>
      </c>
      <c r="H22" s="9"/>
      <c r="I22" s="10"/>
      <c r="J22" s="9"/>
      <c r="K22" s="10"/>
      <c r="L22" s="9"/>
      <c r="M22" s="9">
        <f t="shared" ref="M22" si="82">G22+I22+J22+K22+L22</f>
        <v>4618</v>
      </c>
      <c r="N22" s="9">
        <f t="shared" ref="N22" si="83">H22+L22</f>
        <v>0</v>
      </c>
      <c r="O22" s="10">
        <v>-4618</v>
      </c>
      <c r="P22" s="9"/>
      <c r="Q22" s="10"/>
      <c r="R22" s="9"/>
      <c r="S22" s="9">
        <f t="shared" ref="S22" si="84">M22+O22+P22+Q22+R22</f>
        <v>0</v>
      </c>
      <c r="T22" s="9">
        <f t="shared" ref="T22" si="85">N22+R22</f>
        <v>0</v>
      </c>
      <c r="U22" s="10"/>
      <c r="V22" s="9"/>
      <c r="W22" s="10"/>
      <c r="X22" s="9"/>
      <c r="Y22" s="9">
        <f t="shared" ref="Y22" si="86">S22+U22+V22+W22+X22</f>
        <v>0</v>
      </c>
      <c r="Z22" s="9">
        <f t="shared" ref="Z22" si="87">T22+X22</f>
        <v>0</v>
      </c>
      <c r="AA22" s="10"/>
      <c r="AB22" s="9"/>
      <c r="AC22" s="10"/>
      <c r="AD22" s="9"/>
      <c r="AE22" s="9">
        <f t="shared" ref="AE22" si="88">Y22+AA22+AB22+AC22+AD22</f>
        <v>0</v>
      </c>
      <c r="AF22" s="9">
        <f t="shared" ref="AF22" si="89">Z22+AD22</f>
        <v>0</v>
      </c>
      <c r="AG22" s="10"/>
      <c r="AH22" s="9"/>
      <c r="AI22" s="10"/>
      <c r="AJ22" s="9"/>
      <c r="AK22" s="37">
        <f t="shared" ref="AK22" si="90">AE22+AG22+AH22+AI22+AJ22</f>
        <v>0</v>
      </c>
      <c r="AL22" s="37">
        <f t="shared" ref="AL22" si="91">AF22+AJ22</f>
        <v>0</v>
      </c>
      <c r="AM22" s="10"/>
      <c r="AN22" s="9"/>
      <c r="AO22" s="10"/>
      <c r="AP22" s="9"/>
      <c r="AQ22" s="9">
        <f t="shared" ref="AQ22" si="92">AK22+AM22+AN22+AO22+AP22</f>
        <v>0</v>
      </c>
      <c r="AR22" s="9">
        <f t="shared" ref="AR22" si="93">AL22+AP22</f>
        <v>0</v>
      </c>
      <c r="AS22" s="10"/>
      <c r="AT22" s="9"/>
      <c r="AU22" s="10"/>
      <c r="AV22" s="9"/>
      <c r="AW22" s="9">
        <f t="shared" ref="AW22" si="94">AQ22+AS22+AT22+AU22+AV22</f>
        <v>0</v>
      </c>
      <c r="AX22" s="9">
        <f t="shared" ref="AX22" si="95">AR22+AV22</f>
        <v>0</v>
      </c>
    </row>
    <row r="23" spans="1:50" ht="20.25" hidden="1" customHeight="1">
      <c r="A23" s="20" t="s">
        <v>36</v>
      </c>
      <c r="B23" s="31" t="s">
        <v>68</v>
      </c>
      <c r="C23" s="31" t="s">
        <v>17</v>
      </c>
      <c r="D23" s="31" t="s">
        <v>32</v>
      </c>
      <c r="E23" s="32" t="s">
        <v>86</v>
      </c>
      <c r="F23" s="31" t="s">
        <v>37</v>
      </c>
      <c r="G23" s="29">
        <f>G24</f>
        <v>287</v>
      </c>
      <c r="H23" s="28"/>
      <c r="I23" s="29">
        <f t="shared" ref="I23" si="96">I24</f>
        <v>0</v>
      </c>
      <c r="J23" s="28"/>
      <c r="K23" s="29">
        <f t="shared" ref="K23" si="97">K24</f>
        <v>0</v>
      </c>
      <c r="L23" s="28"/>
      <c r="M23" s="29">
        <f t="shared" ref="M23" si="98">M24</f>
        <v>287</v>
      </c>
      <c r="N23" s="28"/>
      <c r="O23" s="29">
        <f t="shared" ref="O23" si="99">O24</f>
        <v>-287</v>
      </c>
      <c r="P23" s="28"/>
      <c r="Q23" s="29">
        <f t="shared" ref="Q23" si="100">Q24</f>
        <v>0</v>
      </c>
      <c r="R23" s="28"/>
      <c r="S23" s="29">
        <f t="shared" ref="S23" si="101">S24</f>
        <v>0</v>
      </c>
      <c r="T23" s="28"/>
      <c r="U23" s="29">
        <f t="shared" ref="U23" si="102">U24</f>
        <v>0</v>
      </c>
      <c r="V23" s="28"/>
      <c r="W23" s="29">
        <f t="shared" ref="W23" si="103">W24</f>
        <v>0</v>
      </c>
      <c r="X23" s="28"/>
      <c r="Y23" s="29">
        <f t="shared" ref="Y23" si="104">Y24</f>
        <v>0</v>
      </c>
      <c r="Z23" s="28"/>
      <c r="AA23" s="29">
        <f t="shared" ref="AA23" si="105">AA24</f>
        <v>0</v>
      </c>
      <c r="AB23" s="28"/>
      <c r="AC23" s="29">
        <f t="shared" ref="AC23" si="106">AC24</f>
        <v>0</v>
      </c>
      <c r="AD23" s="28"/>
      <c r="AE23" s="29">
        <f t="shared" ref="AE23" si="107">AE24</f>
        <v>0</v>
      </c>
      <c r="AF23" s="28"/>
      <c r="AG23" s="29">
        <f t="shared" ref="AG23" si="108">AG24</f>
        <v>0</v>
      </c>
      <c r="AH23" s="28"/>
      <c r="AI23" s="29">
        <f t="shared" ref="AI23" si="109">AI24</f>
        <v>0</v>
      </c>
      <c r="AJ23" s="28"/>
      <c r="AK23" s="41">
        <f t="shared" ref="AK23" si="110">AK24</f>
        <v>0</v>
      </c>
      <c r="AL23" s="42"/>
      <c r="AM23" s="29">
        <f t="shared" ref="AM23" si="111">AM24</f>
        <v>0</v>
      </c>
      <c r="AN23" s="28"/>
      <c r="AO23" s="29">
        <f t="shared" ref="AO23" si="112">AO24</f>
        <v>0</v>
      </c>
      <c r="AP23" s="28"/>
      <c r="AQ23" s="29">
        <f t="shared" ref="AQ23" si="113">AQ24</f>
        <v>0</v>
      </c>
      <c r="AR23" s="28"/>
      <c r="AS23" s="29">
        <f t="shared" ref="AS23" si="114">AS24</f>
        <v>0</v>
      </c>
      <c r="AT23" s="28"/>
      <c r="AU23" s="29">
        <f t="shared" ref="AU23" si="115">AU24</f>
        <v>0</v>
      </c>
      <c r="AV23" s="28"/>
      <c r="AW23" s="29">
        <f t="shared" ref="AW23" si="116">AW24</f>
        <v>0</v>
      </c>
      <c r="AX23" s="28"/>
    </row>
    <row r="24" spans="1:50" ht="36" hidden="1" customHeight="1">
      <c r="A24" s="20" t="s">
        <v>88</v>
      </c>
      <c r="B24" s="31" t="s">
        <v>68</v>
      </c>
      <c r="C24" s="31" t="s">
        <v>17</v>
      </c>
      <c r="D24" s="31" t="s">
        <v>32</v>
      </c>
      <c r="E24" s="32" t="s">
        <v>86</v>
      </c>
      <c r="F24" s="31" t="s">
        <v>46</v>
      </c>
      <c r="G24" s="29">
        <v>287</v>
      </c>
      <c r="H24" s="28"/>
      <c r="I24" s="29"/>
      <c r="J24" s="28"/>
      <c r="K24" s="29"/>
      <c r="L24" s="28"/>
      <c r="M24" s="9">
        <f t="shared" ref="M24" si="117">G24+I24+J24+K24+L24</f>
        <v>287</v>
      </c>
      <c r="N24" s="9">
        <f t="shared" ref="N24" si="118">H24+L24</f>
        <v>0</v>
      </c>
      <c r="O24" s="29">
        <v>-287</v>
      </c>
      <c r="P24" s="28"/>
      <c r="Q24" s="29"/>
      <c r="R24" s="28"/>
      <c r="S24" s="9">
        <f t="shared" ref="S24" si="119">M24+O24+P24+Q24+R24</f>
        <v>0</v>
      </c>
      <c r="T24" s="9">
        <f t="shared" ref="T24" si="120">N24+R24</f>
        <v>0</v>
      </c>
      <c r="U24" s="29"/>
      <c r="V24" s="28"/>
      <c r="W24" s="29"/>
      <c r="X24" s="28"/>
      <c r="Y24" s="9">
        <f t="shared" ref="Y24" si="121">S24+U24+V24+W24+X24</f>
        <v>0</v>
      </c>
      <c r="Z24" s="9">
        <f t="shared" ref="Z24" si="122">T24+X24</f>
        <v>0</v>
      </c>
      <c r="AA24" s="29"/>
      <c r="AB24" s="28"/>
      <c r="AC24" s="29"/>
      <c r="AD24" s="28"/>
      <c r="AE24" s="9">
        <f t="shared" ref="AE24" si="123">Y24+AA24+AB24+AC24+AD24</f>
        <v>0</v>
      </c>
      <c r="AF24" s="9">
        <f t="shared" ref="AF24" si="124">Z24+AD24</f>
        <v>0</v>
      </c>
      <c r="AG24" s="29"/>
      <c r="AH24" s="28"/>
      <c r="AI24" s="29"/>
      <c r="AJ24" s="28"/>
      <c r="AK24" s="37">
        <f t="shared" ref="AK24" si="125">AE24+AG24+AH24+AI24+AJ24</f>
        <v>0</v>
      </c>
      <c r="AL24" s="37">
        <f t="shared" ref="AL24" si="126">AF24+AJ24</f>
        <v>0</v>
      </c>
      <c r="AM24" s="29"/>
      <c r="AN24" s="28"/>
      <c r="AO24" s="29"/>
      <c r="AP24" s="28"/>
      <c r="AQ24" s="9">
        <f t="shared" ref="AQ24" si="127">AK24+AM24+AN24+AO24+AP24</f>
        <v>0</v>
      </c>
      <c r="AR24" s="9">
        <f t="shared" ref="AR24" si="128">AL24+AP24</f>
        <v>0</v>
      </c>
      <c r="AS24" s="29"/>
      <c r="AT24" s="28"/>
      <c r="AU24" s="29"/>
      <c r="AV24" s="28"/>
      <c r="AW24" s="9">
        <f t="shared" ref="AW24" si="129">AQ24+AS24+AT24+AU24+AV24</f>
        <v>0</v>
      </c>
      <c r="AX24" s="9">
        <f t="shared" ref="AX24" si="130">AR24+AV24</f>
        <v>0</v>
      </c>
    </row>
    <row r="25" spans="1:50" ht="19.5" hidden="1" customHeight="1">
      <c r="A25" s="25" t="s">
        <v>28</v>
      </c>
      <c r="B25" s="18">
        <v>914</v>
      </c>
      <c r="C25" s="18" t="s">
        <v>17</v>
      </c>
      <c r="D25" s="18" t="s">
        <v>32</v>
      </c>
      <c r="E25" s="18" t="s">
        <v>86</v>
      </c>
      <c r="F25" s="18" t="s">
        <v>29</v>
      </c>
      <c r="G25" s="10">
        <f>G26</f>
        <v>212</v>
      </c>
      <c r="H25" s="9"/>
      <c r="I25" s="10">
        <f t="shared" ref="I25" si="131">I26</f>
        <v>0</v>
      </c>
      <c r="J25" s="9"/>
      <c r="K25" s="10">
        <f t="shared" ref="K25" si="132">K26</f>
        <v>0</v>
      </c>
      <c r="L25" s="9"/>
      <c r="M25" s="10">
        <f t="shared" ref="M25" si="133">M26</f>
        <v>212</v>
      </c>
      <c r="N25" s="9"/>
      <c r="O25" s="10">
        <f t="shared" ref="O25" si="134">O26</f>
        <v>-212</v>
      </c>
      <c r="P25" s="9"/>
      <c r="Q25" s="10">
        <f t="shared" ref="Q25" si="135">Q26</f>
        <v>0</v>
      </c>
      <c r="R25" s="9"/>
      <c r="S25" s="10">
        <f t="shared" ref="S25" si="136">S26</f>
        <v>0</v>
      </c>
      <c r="T25" s="9"/>
      <c r="U25" s="10">
        <f t="shared" ref="U25" si="137">U26</f>
        <v>0</v>
      </c>
      <c r="V25" s="9"/>
      <c r="W25" s="10">
        <f t="shared" ref="W25" si="138">W26</f>
        <v>0</v>
      </c>
      <c r="X25" s="9"/>
      <c r="Y25" s="10">
        <f t="shared" ref="Y25" si="139">Y26</f>
        <v>0</v>
      </c>
      <c r="Z25" s="9"/>
      <c r="AA25" s="10">
        <f t="shared" ref="AA25" si="140">AA26</f>
        <v>0</v>
      </c>
      <c r="AB25" s="9"/>
      <c r="AC25" s="10">
        <f t="shared" ref="AC25" si="141">AC26</f>
        <v>0</v>
      </c>
      <c r="AD25" s="9"/>
      <c r="AE25" s="10">
        <f t="shared" ref="AE25" si="142">AE26</f>
        <v>0</v>
      </c>
      <c r="AF25" s="9"/>
      <c r="AG25" s="10">
        <f t="shared" ref="AG25" si="143">AG26</f>
        <v>0</v>
      </c>
      <c r="AH25" s="9"/>
      <c r="AI25" s="10">
        <f t="shared" ref="AI25" si="144">AI26</f>
        <v>0</v>
      </c>
      <c r="AJ25" s="9"/>
      <c r="AK25" s="38">
        <f t="shared" ref="AK25" si="145">AK26</f>
        <v>0</v>
      </c>
      <c r="AL25" s="37"/>
      <c r="AM25" s="10">
        <f t="shared" ref="AM25" si="146">AM26</f>
        <v>0</v>
      </c>
      <c r="AN25" s="9"/>
      <c r="AO25" s="10">
        <f t="shared" ref="AO25" si="147">AO26</f>
        <v>0</v>
      </c>
      <c r="AP25" s="9"/>
      <c r="AQ25" s="10">
        <f t="shared" ref="AQ25" si="148">AQ26</f>
        <v>0</v>
      </c>
      <c r="AR25" s="9"/>
      <c r="AS25" s="10">
        <f t="shared" ref="AS25" si="149">AS26</f>
        <v>0</v>
      </c>
      <c r="AT25" s="9"/>
      <c r="AU25" s="10">
        <f t="shared" ref="AU25" si="150">AU26</f>
        <v>0</v>
      </c>
      <c r="AV25" s="9"/>
      <c r="AW25" s="10">
        <f t="shared" ref="AW25" si="151">AW26</f>
        <v>0</v>
      </c>
      <c r="AX25" s="9"/>
    </row>
    <row r="26" spans="1:50" ht="19.5" hidden="1" customHeight="1">
      <c r="A26" s="20" t="s">
        <v>87</v>
      </c>
      <c r="B26" s="18">
        <v>914</v>
      </c>
      <c r="C26" s="18" t="s">
        <v>17</v>
      </c>
      <c r="D26" s="18" t="s">
        <v>32</v>
      </c>
      <c r="E26" s="18" t="s">
        <v>86</v>
      </c>
      <c r="F26" s="18" t="s">
        <v>30</v>
      </c>
      <c r="G26" s="10">
        <f>57+155</f>
        <v>212</v>
      </c>
      <c r="H26" s="9"/>
      <c r="I26" s="10"/>
      <c r="J26" s="9"/>
      <c r="K26" s="10"/>
      <c r="L26" s="9"/>
      <c r="M26" s="9">
        <f t="shared" ref="M26" si="152">G26+I26+J26+K26+L26</f>
        <v>212</v>
      </c>
      <c r="N26" s="9">
        <f t="shared" ref="N26" si="153">H26+L26</f>
        <v>0</v>
      </c>
      <c r="O26" s="10">
        <v>-212</v>
      </c>
      <c r="P26" s="9"/>
      <c r="Q26" s="10"/>
      <c r="R26" s="9"/>
      <c r="S26" s="9">
        <f t="shared" ref="S26" si="154">M26+O26+P26+Q26+R26</f>
        <v>0</v>
      </c>
      <c r="T26" s="9">
        <f t="shared" ref="T26" si="155">N26+R26</f>
        <v>0</v>
      </c>
      <c r="U26" s="10"/>
      <c r="V26" s="9"/>
      <c r="W26" s="10"/>
      <c r="X26" s="9"/>
      <c r="Y26" s="9">
        <f t="shared" ref="Y26" si="156">S26+U26+V26+W26+X26</f>
        <v>0</v>
      </c>
      <c r="Z26" s="9">
        <f t="shared" ref="Z26" si="157">T26+X26</f>
        <v>0</v>
      </c>
      <c r="AA26" s="10"/>
      <c r="AB26" s="9"/>
      <c r="AC26" s="10"/>
      <c r="AD26" s="9"/>
      <c r="AE26" s="9">
        <f t="shared" ref="AE26" si="158">Y26+AA26+AB26+AC26+AD26</f>
        <v>0</v>
      </c>
      <c r="AF26" s="9">
        <f t="shared" ref="AF26" si="159">Z26+AD26</f>
        <v>0</v>
      </c>
      <c r="AG26" s="10"/>
      <c r="AH26" s="9"/>
      <c r="AI26" s="10"/>
      <c r="AJ26" s="9"/>
      <c r="AK26" s="37">
        <f t="shared" ref="AK26" si="160">AE26+AG26+AH26+AI26+AJ26</f>
        <v>0</v>
      </c>
      <c r="AL26" s="37">
        <f t="shared" ref="AL26" si="161">AF26+AJ26</f>
        <v>0</v>
      </c>
      <c r="AM26" s="10"/>
      <c r="AN26" s="9"/>
      <c r="AO26" s="10"/>
      <c r="AP26" s="9"/>
      <c r="AQ26" s="9">
        <f t="shared" ref="AQ26" si="162">AK26+AM26+AN26+AO26+AP26</f>
        <v>0</v>
      </c>
      <c r="AR26" s="9">
        <f t="shared" ref="AR26" si="163">AL26+AP26</f>
        <v>0</v>
      </c>
      <c r="AS26" s="10"/>
      <c r="AT26" s="9"/>
      <c r="AU26" s="10"/>
      <c r="AV26" s="9"/>
      <c r="AW26" s="9">
        <f t="shared" ref="AW26" si="164">AQ26+AS26+AT26+AU26+AV26</f>
        <v>0</v>
      </c>
      <c r="AX26" s="9">
        <f t="shared" ref="AX26" si="165">AR26+AV26</f>
        <v>0</v>
      </c>
    </row>
    <row r="27" spans="1:50" ht="36" customHeight="1">
      <c r="A27" s="17" t="s">
        <v>33</v>
      </c>
      <c r="B27" s="18">
        <v>914</v>
      </c>
      <c r="C27" s="18" t="s">
        <v>17</v>
      </c>
      <c r="D27" s="18" t="s">
        <v>49</v>
      </c>
      <c r="E27" s="18" t="s">
        <v>97</v>
      </c>
      <c r="F27" s="18"/>
      <c r="G27" s="10"/>
      <c r="H27" s="9"/>
      <c r="I27" s="10"/>
      <c r="J27" s="9"/>
      <c r="K27" s="10"/>
      <c r="L27" s="9"/>
      <c r="M27" s="9"/>
      <c r="N27" s="9"/>
      <c r="O27" s="10">
        <f>O28</f>
        <v>8129</v>
      </c>
      <c r="P27" s="10">
        <f t="shared" ref="P27:AE29" si="166">P28</f>
        <v>0</v>
      </c>
      <c r="Q27" s="10">
        <f t="shared" si="166"/>
        <v>0</v>
      </c>
      <c r="R27" s="10">
        <f t="shared" si="166"/>
        <v>0</v>
      </c>
      <c r="S27" s="10">
        <f t="shared" si="166"/>
        <v>8129</v>
      </c>
      <c r="T27" s="10">
        <f t="shared" si="166"/>
        <v>0</v>
      </c>
      <c r="U27" s="10">
        <f>U28</f>
        <v>0</v>
      </c>
      <c r="V27" s="10">
        <f t="shared" si="166"/>
        <v>16</v>
      </c>
      <c r="W27" s="10">
        <f t="shared" si="166"/>
        <v>0</v>
      </c>
      <c r="X27" s="10">
        <f t="shared" si="166"/>
        <v>0</v>
      </c>
      <c r="Y27" s="10">
        <f t="shared" si="166"/>
        <v>8145</v>
      </c>
      <c r="Z27" s="10">
        <f t="shared" si="166"/>
        <v>0</v>
      </c>
      <c r="AA27" s="10">
        <f>AA28</f>
        <v>0</v>
      </c>
      <c r="AB27" s="10">
        <f t="shared" si="166"/>
        <v>0</v>
      </c>
      <c r="AC27" s="10">
        <f t="shared" si="166"/>
        <v>0</v>
      </c>
      <c r="AD27" s="10">
        <f t="shared" si="166"/>
        <v>0</v>
      </c>
      <c r="AE27" s="10">
        <f t="shared" si="166"/>
        <v>8145</v>
      </c>
      <c r="AF27" s="10">
        <f t="shared" ref="AB27:AF29" si="167">AF28</f>
        <v>0</v>
      </c>
      <c r="AG27" s="10">
        <f>AG28</f>
        <v>0</v>
      </c>
      <c r="AH27" s="10">
        <f t="shared" ref="AH27:AW29" si="168">AH28</f>
        <v>0</v>
      </c>
      <c r="AI27" s="10">
        <f t="shared" si="168"/>
        <v>0</v>
      </c>
      <c r="AJ27" s="10">
        <f t="shared" si="168"/>
        <v>0</v>
      </c>
      <c r="AK27" s="38">
        <f t="shared" si="168"/>
        <v>8145</v>
      </c>
      <c r="AL27" s="38">
        <f t="shared" si="168"/>
        <v>0</v>
      </c>
      <c r="AM27" s="10">
        <f>AM28</f>
        <v>0</v>
      </c>
      <c r="AN27" s="10">
        <f t="shared" si="168"/>
        <v>0</v>
      </c>
      <c r="AO27" s="10">
        <f t="shared" si="168"/>
        <v>0</v>
      </c>
      <c r="AP27" s="10">
        <f t="shared" si="168"/>
        <v>0</v>
      </c>
      <c r="AQ27" s="10">
        <f t="shared" si="168"/>
        <v>8145</v>
      </c>
      <c r="AR27" s="10">
        <f t="shared" si="168"/>
        <v>0</v>
      </c>
      <c r="AS27" s="10">
        <f>AS28</f>
        <v>0</v>
      </c>
      <c r="AT27" s="10">
        <f t="shared" si="168"/>
        <v>0</v>
      </c>
      <c r="AU27" s="10">
        <f t="shared" si="168"/>
        <v>0</v>
      </c>
      <c r="AV27" s="10">
        <f t="shared" si="168"/>
        <v>0</v>
      </c>
      <c r="AW27" s="10">
        <f t="shared" si="168"/>
        <v>8145</v>
      </c>
      <c r="AX27" s="10">
        <f t="shared" ref="AT27:AX29" si="169">AX28</f>
        <v>0</v>
      </c>
    </row>
    <row r="28" spans="1:50" ht="33.75" customHeight="1">
      <c r="A28" s="17" t="s">
        <v>50</v>
      </c>
      <c r="B28" s="18">
        <v>914</v>
      </c>
      <c r="C28" s="18" t="s">
        <v>17</v>
      </c>
      <c r="D28" s="18" t="s">
        <v>49</v>
      </c>
      <c r="E28" s="18" t="s">
        <v>98</v>
      </c>
      <c r="F28" s="18"/>
      <c r="G28" s="10"/>
      <c r="H28" s="9"/>
      <c r="I28" s="10"/>
      <c r="J28" s="9"/>
      <c r="K28" s="10"/>
      <c r="L28" s="9"/>
      <c r="M28" s="9"/>
      <c r="N28" s="9"/>
      <c r="O28" s="10">
        <f>O29</f>
        <v>8129</v>
      </c>
      <c r="P28" s="10">
        <f t="shared" si="166"/>
        <v>0</v>
      </c>
      <c r="Q28" s="10">
        <f t="shared" si="166"/>
        <v>0</v>
      </c>
      <c r="R28" s="10">
        <f t="shared" si="166"/>
        <v>0</v>
      </c>
      <c r="S28" s="10">
        <f t="shared" si="166"/>
        <v>8129</v>
      </c>
      <c r="T28" s="10">
        <f t="shared" si="166"/>
        <v>0</v>
      </c>
      <c r="U28" s="10">
        <f>U29</f>
        <v>0</v>
      </c>
      <c r="V28" s="10">
        <f t="shared" si="166"/>
        <v>16</v>
      </c>
      <c r="W28" s="10">
        <f t="shared" si="166"/>
        <v>0</v>
      </c>
      <c r="X28" s="10">
        <f t="shared" si="166"/>
        <v>0</v>
      </c>
      <c r="Y28" s="10">
        <f t="shared" si="166"/>
        <v>8145</v>
      </c>
      <c r="Z28" s="10">
        <f t="shared" si="166"/>
        <v>0</v>
      </c>
      <c r="AA28" s="10">
        <f>AA29</f>
        <v>0</v>
      </c>
      <c r="AB28" s="10">
        <f t="shared" si="167"/>
        <v>0</v>
      </c>
      <c r="AC28" s="10">
        <f t="shared" si="167"/>
        <v>0</v>
      </c>
      <c r="AD28" s="10">
        <f t="shared" si="167"/>
        <v>0</v>
      </c>
      <c r="AE28" s="10">
        <f t="shared" si="167"/>
        <v>8145</v>
      </c>
      <c r="AF28" s="10">
        <f t="shared" si="167"/>
        <v>0</v>
      </c>
      <c r="AG28" s="10">
        <f>AG29</f>
        <v>0</v>
      </c>
      <c r="AH28" s="10">
        <f t="shared" si="168"/>
        <v>0</v>
      </c>
      <c r="AI28" s="10">
        <f t="shared" si="168"/>
        <v>0</v>
      </c>
      <c r="AJ28" s="10">
        <f t="shared" si="168"/>
        <v>0</v>
      </c>
      <c r="AK28" s="38">
        <f t="shared" si="168"/>
        <v>8145</v>
      </c>
      <c r="AL28" s="38">
        <f t="shared" si="168"/>
        <v>0</v>
      </c>
      <c r="AM28" s="10">
        <f>AM29</f>
        <v>0</v>
      </c>
      <c r="AN28" s="10">
        <f t="shared" si="168"/>
        <v>0</v>
      </c>
      <c r="AO28" s="10">
        <f t="shared" si="168"/>
        <v>0</v>
      </c>
      <c r="AP28" s="10">
        <f t="shared" si="168"/>
        <v>0</v>
      </c>
      <c r="AQ28" s="10">
        <f t="shared" si="168"/>
        <v>8145</v>
      </c>
      <c r="AR28" s="10">
        <f t="shared" si="168"/>
        <v>0</v>
      </c>
      <c r="AS28" s="10">
        <f>AS29</f>
        <v>0</v>
      </c>
      <c r="AT28" s="10">
        <f t="shared" si="169"/>
        <v>0</v>
      </c>
      <c r="AU28" s="10">
        <f t="shared" si="169"/>
        <v>0</v>
      </c>
      <c r="AV28" s="10">
        <f t="shared" si="169"/>
        <v>0</v>
      </c>
      <c r="AW28" s="10">
        <f t="shared" si="169"/>
        <v>8145</v>
      </c>
      <c r="AX28" s="10">
        <f t="shared" si="169"/>
        <v>0</v>
      </c>
    </row>
    <row r="29" spans="1:50" ht="33">
      <c r="A29" s="17" t="s">
        <v>10</v>
      </c>
      <c r="B29" s="18">
        <v>914</v>
      </c>
      <c r="C29" s="18" t="s">
        <v>17</v>
      </c>
      <c r="D29" s="18" t="s">
        <v>49</v>
      </c>
      <c r="E29" s="18" t="s">
        <v>98</v>
      </c>
      <c r="F29" s="18" t="s">
        <v>11</v>
      </c>
      <c r="G29" s="10"/>
      <c r="H29" s="9"/>
      <c r="I29" s="10"/>
      <c r="J29" s="9"/>
      <c r="K29" s="10"/>
      <c r="L29" s="9"/>
      <c r="M29" s="9"/>
      <c r="N29" s="9"/>
      <c r="O29" s="10">
        <f>O30</f>
        <v>8129</v>
      </c>
      <c r="P29" s="10">
        <f t="shared" si="166"/>
        <v>0</v>
      </c>
      <c r="Q29" s="10">
        <f t="shared" si="166"/>
        <v>0</v>
      </c>
      <c r="R29" s="10">
        <f t="shared" si="166"/>
        <v>0</v>
      </c>
      <c r="S29" s="10">
        <f t="shared" si="166"/>
        <v>8129</v>
      </c>
      <c r="T29" s="10">
        <f t="shared" si="166"/>
        <v>0</v>
      </c>
      <c r="U29" s="10">
        <f>U30</f>
        <v>0</v>
      </c>
      <c r="V29" s="10">
        <f t="shared" si="166"/>
        <v>16</v>
      </c>
      <c r="W29" s="10">
        <f t="shared" si="166"/>
        <v>0</v>
      </c>
      <c r="X29" s="10">
        <f t="shared" si="166"/>
        <v>0</v>
      </c>
      <c r="Y29" s="10">
        <f t="shared" si="166"/>
        <v>8145</v>
      </c>
      <c r="Z29" s="10">
        <f t="shared" si="166"/>
        <v>0</v>
      </c>
      <c r="AA29" s="10">
        <f>AA30</f>
        <v>0</v>
      </c>
      <c r="AB29" s="10">
        <f t="shared" si="167"/>
        <v>0</v>
      </c>
      <c r="AC29" s="10">
        <f t="shared" si="167"/>
        <v>0</v>
      </c>
      <c r="AD29" s="10">
        <f t="shared" si="167"/>
        <v>0</v>
      </c>
      <c r="AE29" s="10">
        <f t="shared" si="167"/>
        <v>8145</v>
      </c>
      <c r="AF29" s="10">
        <f t="shared" si="167"/>
        <v>0</v>
      </c>
      <c r="AG29" s="10">
        <f>AG30</f>
        <v>0</v>
      </c>
      <c r="AH29" s="10">
        <f t="shared" si="168"/>
        <v>0</v>
      </c>
      <c r="AI29" s="10">
        <f t="shared" si="168"/>
        <v>0</v>
      </c>
      <c r="AJ29" s="10">
        <f t="shared" si="168"/>
        <v>0</v>
      </c>
      <c r="AK29" s="38">
        <f t="shared" si="168"/>
        <v>8145</v>
      </c>
      <c r="AL29" s="38">
        <f t="shared" si="168"/>
        <v>0</v>
      </c>
      <c r="AM29" s="10">
        <f>AM30</f>
        <v>0</v>
      </c>
      <c r="AN29" s="10">
        <f t="shared" si="168"/>
        <v>0</v>
      </c>
      <c r="AO29" s="10">
        <f t="shared" si="168"/>
        <v>0</v>
      </c>
      <c r="AP29" s="10">
        <f t="shared" si="168"/>
        <v>0</v>
      </c>
      <c r="AQ29" s="10">
        <f t="shared" si="168"/>
        <v>8145</v>
      </c>
      <c r="AR29" s="10">
        <f t="shared" si="168"/>
        <v>0</v>
      </c>
      <c r="AS29" s="10">
        <f>AS30</f>
        <v>0</v>
      </c>
      <c r="AT29" s="10">
        <f t="shared" si="169"/>
        <v>0</v>
      </c>
      <c r="AU29" s="10">
        <f t="shared" si="169"/>
        <v>0</v>
      </c>
      <c r="AV29" s="10">
        <f t="shared" si="169"/>
        <v>0</v>
      </c>
      <c r="AW29" s="10">
        <f t="shared" si="169"/>
        <v>8145</v>
      </c>
      <c r="AX29" s="10">
        <f t="shared" si="169"/>
        <v>0</v>
      </c>
    </row>
    <row r="30" spans="1:50" ht="19.5" customHeight="1">
      <c r="A30" s="17" t="s">
        <v>12</v>
      </c>
      <c r="B30" s="18">
        <v>914</v>
      </c>
      <c r="C30" s="18" t="s">
        <v>17</v>
      </c>
      <c r="D30" s="18" t="s">
        <v>49</v>
      </c>
      <c r="E30" s="18" t="s">
        <v>98</v>
      </c>
      <c r="F30" s="18" t="s">
        <v>19</v>
      </c>
      <c r="G30" s="10"/>
      <c r="H30" s="9"/>
      <c r="I30" s="10"/>
      <c r="J30" s="9"/>
      <c r="K30" s="10"/>
      <c r="L30" s="9"/>
      <c r="M30" s="9"/>
      <c r="N30" s="9"/>
      <c r="O30" s="10">
        <v>8129</v>
      </c>
      <c r="P30" s="9"/>
      <c r="Q30" s="10"/>
      <c r="R30" s="9"/>
      <c r="S30" s="9">
        <f t="shared" ref="S30" si="170">M30+O30+P30+Q30+R30</f>
        <v>8129</v>
      </c>
      <c r="T30" s="9">
        <f t="shared" ref="T30" si="171">N30+R30</f>
        <v>0</v>
      </c>
      <c r="U30" s="10"/>
      <c r="V30" s="9">
        <v>16</v>
      </c>
      <c r="W30" s="10"/>
      <c r="X30" s="9"/>
      <c r="Y30" s="9">
        <f t="shared" ref="Y30" si="172">S30+U30+V30+W30+X30</f>
        <v>8145</v>
      </c>
      <c r="Z30" s="9">
        <f t="shared" ref="Z30" si="173">T30+X30</f>
        <v>0</v>
      </c>
      <c r="AA30" s="10"/>
      <c r="AB30" s="9"/>
      <c r="AC30" s="10"/>
      <c r="AD30" s="9"/>
      <c r="AE30" s="9">
        <f t="shared" ref="AE30" si="174">Y30+AA30+AB30+AC30+AD30</f>
        <v>8145</v>
      </c>
      <c r="AF30" s="9">
        <f t="shared" ref="AF30" si="175">Z30+AD30</f>
        <v>0</v>
      </c>
      <c r="AG30" s="10"/>
      <c r="AH30" s="9"/>
      <c r="AI30" s="10"/>
      <c r="AJ30" s="9"/>
      <c r="AK30" s="37">
        <f t="shared" ref="AK30" si="176">AE30+AG30+AH30+AI30+AJ30</f>
        <v>8145</v>
      </c>
      <c r="AL30" s="37">
        <f t="shared" ref="AL30" si="177">AF30+AJ30</f>
        <v>0</v>
      </c>
      <c r="AM30" s="10"/>
      <c r="AN30" s="9"/>
      <c r="AO30" s="10"/>
      <c r="AP30" s="9"/>
      <c r="AQ30" s="9">
        <f t="shared" ref="AQ30" si="178">AK30+AM30+AN30+AO30+AP30</f>
        <v>8145</v>
      </c>
      <c r="AR30" s="9">
        <f t="shared" ref="AR30" si="179">AL30+AP30</f>
        <v>0</v>
      </c>
      <c r="AS30" s="10"/>
      <c r="AT30" s="9"/>
      <c r="AU30" s="10"/>
      <c r="AV30" s="9"/>
      <c r="AW30" s="9">
        <f t="shared" ref="AW30" si="180">AQ30+AS30+AT30+AU30+AV30</f>
        <v>8145</v>
      </c>
      <c r="AX30" s="9">
        <f t="shared" ref="AX30" si="181">AR30+AV30</f>
        <v>0</v>
      </c>
    </row>
    <row r="31" spans="1:50" ht="20.25" customHeight="1">
      <c r="A31" s="17" t="s">
        <v>13</v>
      </c>
      <c r="B31" s="18">
        <v>914</v>
      </c>
      <c r="C31" s="18" t="s">
        <v>17</v>
      </c>
      <c r="D31" s="18" t="s">
        <v>32</v>
      </c>
      <c r="E31" s="18" t="s">
        <v>71</v>
      </c>
      <c r="F31" s="18"/>
      <c r="G31" s="10">
        <f t="shared" ref="G31:V33" si="182">G32</f>
        <v>9176</v>
      </c>
      <c r="H31" s="10">
        <f t="shared" si="182"/>
        <v>0</v>
      </c>
      <c r="I31" s="10">
        <f t="shared" si="182"/>
        <v>0</v>
      </c>
      <c r="J31" s="10">
        <f t="shared" si="182"/>
        <v>0</v>
      </c>
      <c r="K31" s="10">
        <f t="shared" si="182"/>
        <v>0</v>
      </c>
      <c r="L31" s="10">
        <f t="shared" si="182"/>
        <v>0</v>
      </c>
      <c r="M31" s="10">
        <f t="shared" si="182"/>
        <v>9176</v>
      </c>
      <c r="N31" s="10">
        <f t="shared" si="182"/>
        <v>0</v>
      </c>
      <c r="O31" s="10">
        <f>O32+O35</f>
        <v>1713</v>
      </c>
      <c r="P31" s="10">
        <f t="shared" ref="P31:T31" si="183">P32+P35</f>
        <v>3679</v>
      </c>
      <c r="Q31" s="10">
        <f t="shared" si="183"/>
        <v>0</v>
      </c>
      <c r="R31" s="10">
        <f t="shared" si="183"/>
        <v>0</v>
      </c>
      <c r="S31" s="10">
        <f t="shared" si="183"/>
        <v>14568</v>
      </c>
      <c r="T31" s="10">
        <f t="shared" si="183"/>
        <v>0</v>
      </c>
      <c r="U31" s="10">
        <f>U32+U35</f>
        <v>0</v>
      </c>
      <c r="V31" s="10">
        <f t="shared" ref="V31:Z31" si="184">V32+V35</f>
        <v>0</v>
      </c>
      <c r="W31" s="10">
        <f t="shared" si="184"/>
        <v>0</v>
      </c>
      <c r="X31" s="10">
        <f t="shared" si="184"/>
        <v>0</v>
      </c>
      <c r="Y31" s="10">
        <f t="shared" si="184"/>
        <v>14568</v>
      </c>
      <c r="Z31" s="10">
        <f t="shared" si="184"/>
        <v>0</v>
      </c>
      <c r="AA31" s="10">
        <f>AA32+AA35</f>
        <v>0</v>
      </c>
      <c r="AB31" s="10">
        <f t="shared" ref="AB31:AF31" si="185">AB32+AB35</f>
        <v>0</v>
      </c>
      <c r="AC31" s="10">
        <f t="shared" si="185"/>
        <v>0</v>
      </c>
      <c r="AD31" s="10">
        <f t="shared" si="185"/>
        <v>0</v>
      </c>
      <c r="AE31" s="10">
        <f t="shared" si="185"/>
        <v>14568</v>
      </c>
      <c r="AF31" s="10">
        <f t="shared" si="185"/>
        <v>0</v>
      </c>
      <c r="AG31" s="10">
        <f>AG32+AG35</f>
        <v>0</v>
      </c>
      <c r="AH31" s="10">
        <f t="shared" ref="AH31:AL31" si="186">AH32+AH35</f>
        <v>0</v>
      </c>
      <c r="AI31" s="10">
        <f t="shared" si="186"/>
        <v>0</v>
      </c>
      <c r="AJ31" s="10">
        <f t="shared" si="186"/>
        <v>0</v>
      </c>
      <c r="AK31" s="38">
        <f t="shared" si="186"/>
        <v>14568</v>
      </c>
      <c r="AL31" s="38">
        <f t="shared" si="186"/>
        <v>0</v>
      </c>
      <c r="AM31" s="10">
        <f>AM32+AM35</f>
        <v>0</v>
      </c>
      <c r="AN31" s="10">
        <f t="shared" ref="AN31:AR31" si="187">AN32+AN35</f>
        <v>0</v>
      </c>
      <c r="AO31" s="10">
        <f t="shared" si="187"/>
        <v>0</v>
      </c>
      <c r="AP31" s="10">
        <f t="shared" si="187"/>
        <v>0</v>
      </c>
      <c r="AQ31" s="10">
        <f t="shared" si="187"/>
        <v>14568</v>
      </c>
      <c r="AR31" s="10">
        <f t="shared" si="187"/>
        <v>0</v>
      </c>
      <c r="AS31" s="10">
        <f>AS32+AS35</f>
        <v>0</v>
      </c>
      <c r="AT31" s="10">
        <f t="shared" ref="AT31:AX31" si="188">AT32+AT35</f>
        <v>0</v>
      </c>
      <c r="AU31" s="10">
        <f t="shared" si="188"/>
        <v>0</v>
      </c>
      <c r="AV31" s="10">
        <f t="shared" si="188"/>
        <v>0</v>
      </c>
      <c r="AW31" s="10">
        <f t="shared" si="188"/>
        <v>14568</v>
      </c>
      <c r="AX31" s="10">
        <f t="shared" si="188"/>
        <v>0</v>
      </c>
    </row>
    <row r="32" spans="1:50" ht="19.5" customHeight="1">
      <c r="A32" s="17" t="s">
        <v>47</v>
      </c>
      <c r="B32" s="18">
        <v>914</v>
      </c>
      <c r="C32" s="18" t="s">
        <v>17</v>
      </c>
      <c r="D32" s="18" t="s">
        <v>49</v>
      </c>
      <c r="E32" s="18" t="s">
        <v>72</v>
      </c>
      <c r="F32" s="18"/>
      <c r="G32" s="10">
        <f t="shared" si="182"/>
        <v>9176</v>
      </c>
      <c r="H32" s="10">
        <f t="shared" si="182"/>
        <v>0</v>
      </c>
      <c r="I32" s="10">
        <f t="shared" si="182"/>
        <v>0</v>
      </c>
      <c r="J32" s="10">
        <f t="shared" si="182"/>
        <v>0</v>
      </c>
      <c r="K32" s="10">
        <f t="shared" si="182"/>
        <v>0</v>
      </c>
      <c r="L32" s="10">
        <f t="shared" si="182"/>
        <v>0</v>
      </c>
      <c r="M32" s="10">
        <f t="shared" si="182"/>
        <v>9176</v>
      </c>
      <c r="N32" s="10">
        <f t="shared" si="182"/>
        <v>0</v>
      </c>
      <c r="O32" s="10">
        <f t="shared" si="182"/>
        <v>0</v>
      </c>
      <c r="P32" s="10">
        <f t="shared" si="182"/>
        <v>3679</v>
      </c>
      <c r="Q32" s="10">
        <f t="shared" si="182"/>
        <v>0</v>
      </c>
      <c r="R32" s="10">
        <f t="shared" si="182"/>
        <v>0</v>
      </c>
      <c r="S32" s="10">
        <f t="shared" si="182"/>
        <v>12855</v>
      </c>
      <c r="T32" s="10">
        <f t="shared" si="182"/>
        <v>0</v>
      </c>
      <c r="U32" s="10">
        <f t="shared" si="182"/>
        <v>0</v>
      </c>
      <c r="V32" s="10">
        <f t="shared" si="182"/>
        <v>0</v>
      </c>
      <c r="W32" s="10">
        <f t="shared" ref="U32:AJ33" si="189">W33</f>
        <v>0</v>
      </c>
      <c r="X32" s="10">
        <f t="shared" si="189"/>
        <v>0</v>
      </c>
      <c r="Y32" s="10">
        <f t="shared" si="189"/>
        <v>12855</v>
      </c>
      <c r="Z32" s="10">
        <f t="shared" si="189"/>
        <v>0</v>
      </c>
      <c r="AA32" s="10">
        <f t="shared" si="189"/>
        <v>0</v>
      </c>
      <c r="AB32" s="10">
        <f t="shared" si="189"/>
        <v>0</v>
      </c>
      <c r="AC32" s="10">
        <f t="shared" si="189"/>
        <v>0</v>
      </c>
      <c r="AD32" s="10">
        <f t="shared" si="189"/>
        <v>0</v>
      </c>
      <c r="AE32" s="10">
        <f t="shared" si="189"/>
        <v>12855</v>
      </c>
      <c r="AF32" s="10">
        <f t="shared" si="189"/>
        <v>0</v>
      </c>
      <c r="AG32" s="10">
        <f t="shared" si="189"/>
        <v>0</v>
      </c>
      <c r="AH32" s="10">
        <f t="shared" si="189"/>
        <v>0</v>
      </c>
      <c r="AI32" s="10">
        <f t="shared" si="189"/>
        <v>0</v>
      </c>
      <c r="AJ32" s="10">
        <f t="shared" si="189"/>
        <v>0</v>
      </c>
      <c r="AK32" s="38">
        <f t="shared" ref="AG32:AV33" si="190">AK33</f>
        <v>12855</v>
      </c>
      <c r="AL32" s="38">
        <f t="shared" si="190"/>
        <v>0</v>
      </c>
      <c r="AM32" s="10">
        <f t="shared" si="190"/>
        <v>0</v>
      </c>
      <c r="AN32" s="10">
        <f t="shared" si="190"/>
        <v>0</v>
      </c>
      <c r="AO32" s="10">
        <f t="shared" si="190"/>
        <v>0</v>
      </c>
      <c r="AP32" s="10">
        <f t="shared" si="190"/>
        <v>0</v>
      </c>
      <c r="AQ32" s="10">
        <f t="shared" si="190"/>
        <v>12855</v>
      </c>
      <c r="AR32" s="10">
        <f t="shared" si="190"/>
        <v>0</v>
      </c>
      <c r="AS32" s="10">
        <f t="shared" si="190"/>
        <v>0</v>
      </c>
      <c r="AT32" s="10">
        <f t="shared" si="190"/>
        <v>0</v>
      </c>
      <c r="AU32" s="10">
        <f t="shared" si="190"/>
        <v>0</v>
      </c>
      <c r="AV32" s="10">
        <f t="shared" si="190"/>
        <v>0</v>
      </c>
      <c r="AW32" s="10">
        <f t="shared" ref="AS32:AX33" si="191">AW33</f>
        <v>12855</v>
      </c>
      <c r="AX32" s="10">
        <f t="shared" si="191"/>
        <v>0</v>
      </c>
    </row>
    <row r="33" spans="1:50" ht="33">
      <c r="A33" s="17" t="s">
        <v>60</v>
      </c>
      <c r="B33" s="18">
        <v>914</v>
      </c>
      <c r="C33" s="18" t="s">
        <v>17</v>
      </c>
      <c r="D33" s="18" t="s">
        <v>49</v>
      </c>
      <c r="E33" s="18" t="s">
        <v>72</v>
      </c>
      <c r="F33" s="18" t="s">
        <v>18</v>
      </c>
      <c r="G33" s="8">
        <f t="shared" si="182"/>
        <v>9176</v>
      </c>
      <c r="H33" s="8">
        <f t="shared" si="182"/>
        <v>0</v>
      </c>
      <c r="I33" s="8">
        <f t="shared" si="182"/>
        <v>0</v>
      </c>
      <c r="J33" s="8">
        <f t="shared" si="182"/>
        <v>0</v>
      </c>
      <c r="K33" s="8">
        <f t="shared" si="182"/>
        <v>0</v>
      </c>
      <c r="L33" s="8">
        <f t="shared" si="182"/>
        <v>0</v>
      </c>
      <c r="M33" s="8">
        <f t="shared" si="182"/>
        <v>9176</v>
      </c>
      <c r="N33" s="8">
        <f t="shared" si="182"/>
        <v>0</v>
      </c>
      <c r="O33" s="8">
        <f t="shared" si="182"/>
        <v>0</v>
      </c>
      <c r="P33" s="8">
        <f t="shared" si="182"/>
        <v>3679</v>
      </c>
      <c r="Q33" s="8">
        <f t="shared" si="182"/>
        <v>0</v>
      </c>
      <c r="R33" s="8">
        <f t="shared" si="182"/>
        <v>0</v>
      </c>
      <c r="S33" s="8">
        <f t="shared" si="182"/>
        <v>12855</v>
      </c>
      <c r="T33" s="8">
        <f t="shared" si="182"/>
        <v>0</v>
      </c>
      <c r="U33" s="8">
        <f t="shared" si="189"/>
        <v>0</v>
      </c>
      <c r="V33" s="8">
        <f t="shared" si="189"/>
        <v>0</v>
      </c>
      <c r="W33" s="8">
        <f t="shared" si="189"/>
        <v>0</v>
      </c>
      <c r="X33" s="8">
        <f t="shared" si="189"/>
        <v>0</v>
      </c>
      <c r="Y33" s="8">
        <f t="shared" si="189"/>
        <v>12855</v>
      </c>
      <c r="Z33" s="8">
        <f t="shared" si="189"/>
        <v>0</v>
      </c>
      <c r="AA33" s="8">
        <f t="shared" si="189"/>
        <v>0</v>
      </c>
      <c r="AB33" s="8">
        <f t="shared" si="189"/>
        <v>0</v>
      </c>
      <c r="AC33" s="8">
        <f t="shared" si="189"/>
        <v>0</v>
      </c>
      <c r="AD33" s="8">
        <f t="shared" si="189"/>
        <v>0</v>
      </c>
      <c r="AE33" s="8">
        <f t="shared" si="189"/>
        <v>12855</v>
      </c>
      <c r="AF33" s="8">
        <f t="shared" si="189"/>
        <v>0</v>
      </c>
      <c r="AG33" s="8">
        <f t="shared" si="190"/>
        <v>0</v>
      </c>
      <c r="AH33" s="8">
        <f t="shared" si="190"/>
        <v>0</v>
      </c>
      <c r="AI33" s="8">
        <f t="shared" si="190"/>
        <v>0</v>
      </c>
      <c r="AJ33" s="8">
        <f t="shared" si="190"/>
        <v>0</v>
      </c>
      <c r="AK33" s="36">
        <f t="shared" si="190"/>
        <v>12855</v>
      </c>
      <c r="AL33" s="36">
        <f t="shared" si="190"/>
        <v>0</v>
      </c>
      <c r="AM33" s="8">
        <f t="shared" si="190"/>
        <v>0</v>
      </c>
      <c r="AN33" s="8">
        <f t="shared" si="190"/>
        <v>0</v>
      </c>
      <c r="AO33" s="8">
        <f t="shared" si="190"/>
        <v>0</v>
      </c>
      <c r="AP33" s="8">
        <f t="shared" si="190"/>
        <v>0</v>
      </c>
      <c r="AQ33" s="8">
        <f t="shared" si="190"/>
        <v>12855</v>
      </c>
      <c r="AR33" s="8">
        <f t="shared" si="190"/>
        <v>0</v>
      </c>
      <c r="AS33" s="8">
        <f t="shared" si="191"/>
        <v>0</v>
      </c>
      <c r="AT33" s="8">
        <f t="shared" si="191"/>
        <v>0</v>
      </c>
      <c r="AU33" s="8">
        <f t="shared" si="191"/>
        <v>0</v>
      </c>
      <c r="AV33" s="8">
        <f t="shared" si="191"/>
        <v>0</v>
      </c>
      <c r="AW33" s="8">
        <f t="shared" si="191"/>
        <v>12855</v>
      </c>
      <c r="AX33" s="8">
        <f t="shared" si="191"/>
        <v>0</v>
      </c>
    </row>
    <row r="34" spans="1:50" ht="33">
      <c r="A34" s="17" t="s">
        <v>20</v>
      </c>
      <c r="B34" s="18">
        <v>914</v>
      </c>
      <c r="C34" s="18" t="s">
        <v>17</v>
      </c>
      <c r="D34" s="18" t="s">
        <v>49</v>
      </c>
      <c r="E34" s="18" t="s">
        <v>72</v>
      </c>
      <c r="F34" s="18" t="s">
        <v>21</v>
      </c>
      <c r="G34" s="9">
        <v>9176</v>
      </c>
      <c r="H34" s="9"/>
      <c r="I34" s="9"/>
      <c r="J34" s="9"/>
      <c r="K34" s="9"/>
      <c r="L34" s="9"/>
      <c r="M34" s="9">
        <f t="shared" ref="M34" si="192">G34+I34+J34+K34+L34</f>
        <v>9176</v>
      </c>
      <c r="N34" s="9">
        <f t="shared" ref="N34" si="193">H34+L34</f>
        <v>0</v>
      </c>
      <c r="O34" s="9"/>
      <c r="P34" s="9">
        <v>3679</v>
      </c>
      <c r="Q34" s="9"/>
      <c r="R34" s="9"/>
      <c r="S34" s="9">
        <f t="shared" ref="S34" si="194">M34+O34+P34+Q34+R34</f>
        <v>12855</v>
      </c>
      <c r="T34" s="9">
        <f t="shared" ref="T34" si="195">N34+R34</f>
        <v>0</v>
      </c>
      <c r="U34" s="9"/>
      <c r="V34" s="9"/>
      <c r="W34" s="9"/>
      <c r="X34" s="9"/>
      <c r="Y34" s="9">
        <f t="shared" ref="Y34" si="196">S34+U34+V34+W34+X34</f>
        <v>12855</v>
      </c>
      <c r="Z34" s="9">
        <f t="shared" ref="Z34" si="197">T34+X34</f>
        <v>0</v>
      </c>
      <c r="AA34" s="9"/>
      <c r="AB34" s="9"/>
      <c r="AC34" s="9"/>
      <c r="AD34" s="9"/>
      <c r="AE34" s="9">
        <f t="shared" ref="AE34" si="198">Y34+AA34+AB34+AC34+AD34</f>
        <v>12855</v>
      </c>
      <c r="AF34" s="9">
        <f t="shared" ref="AF34" si="199">Z34+AD34</f>
        <v>0</v>
      </c>
      <c r="AG34" s="9"/>
      <c r="AH34" s="9"/>
      <c r="AI34" s="9"/>
      <c r="AJ34" s="9"/>
      <c r="AK34" s="37">
        <f t="shared" ref="AK34" si="200">AE34+AG34+AH34+AI34+AJ34</f>
        <v>12855</v>
      </c>
      <c r="AL34" s="37">
        <f t="shared" ref="AL34" si="201">AF34+AJ34</f>
        <v>0</v>
      </c>
      <c r="AM34" s="9"/>
      <c r="AN34" s="9"/>
      <c r="AO34" s="9"/>
      <c r="AP34" s="9"/>
      <c r="AQ34" s="9">
        <f t="shared" ref="AQ34" si="202">AK34+AM34+AN34+AO34+AP34</f>
        <v>12855</v>
      </c>
      <c r="AR34" s="9">
        <f t="shared" ref="AR34" si="203">AL34+AP34</f>
        <v>0</v>
      </c>
      <c r="AS34" s="9"/>
      <c r="AT34" s="9"/>
      <c r="AU34" s="9"/>
      <c r="AV34" s="9"/>
      <c r="AW34" s="9">
        <f t="shared" ref="AW34" si="204">AQ34+AS34+AT34+AU34+AV34</f>
        <v>12855</v>
      </c>
      <c r="AX34" s="9">
        <f t="shared" ref="AX34" si="205">AR34+AV34</f>
        <v>0</v>
      </c>
    </row>
    <row r="35" spans="1:50" ht="33">
      <c r="A35" s="17" t="s">
        <v>100</v>
      </c>
      <c r="B35" s="18">
        <v>914</v>
      </c>
      <c r="C35" s="18" t="s">
        <v>17</v>
      </c>
      <c r="D35" s="18" t="s">
        <v>49</v>
      </c>
      <c r="E35" s="18" t="s">
        <v>99</v>
      </c>
      <c r="F35" s="18"/>
      <c r="G35" s="9"/>
      <c r="H35" s="9"/>
      <c r="I35" s="9"/>
      <c r="J35" s="9"/>
      <c r="K35" s="9"/>
      <c r="L35" s="9"/>
      <c r="M35" s="9"/>
      <c r="N35" s="9"/>
      <c r="O35" s="9">
        <f>O36</f>
        <v>1713</v>
      </c>
      <c r="P35" s="9">
        <f t="shared" ref="P35:AE36" si="206">P36</f>
        <v>0</v>
      </c>
      <c r="Q35" s="9">
        <f t="shared" si="206"/>
        <v>0</v>
      </c>
      <c r="R35" s="9">
        <f t="shared" si="206"/>
        <v>0</v>
      </c>
      <c r="S35" s="9">
        <f t="shared" si="206"/>
        <v>1713</v>
      </c>
      <c r="T35" s="9">
        <f t="shared" si="206"/>
        <v>0</v>
      </c>
      <c r="U35" s="9">
        <f>U36</f>
        <v>0</v>
      </c>
      <c r="V35" s="9">
        <f t="shared" si="206"/>
        <v>0</v>
      </c>
      <c r="W35" s="9">
        <f t="shared" si="206"/>
        <v>0</v>
      </c>
      <c r="X35" s="9">
        <f t="shared" si="206"/>
        <v>0</v>
      </c>
      <c r="Y35" s="9">
        <f t="shared" si="206"/>
        <v>1713</v>
      </c>
      <c r="Z35" s="9">
        <f t="shared" si="206"/>
        <v>0</v>
      </c>
      <c r="AA35" s="9">
        <f>AA36</f>
        <v>0</v>
      </c>
      <c r="AB35" s="9">
        <f t="shared" si="206"/>
        <v>0</v>
      </c>
      <c r="AC35" s="9">
        <f t="shared" si="206"/>
        <v>0</v>
      </c>
      <c r="AD35" s="9">
        <f t="shared" si="206"/>
        <v>0</v>
      </c>
      <c r="AE35" s="9">
        <f t="shared" si="206"/>
        <v>1713</v>
      </c>
      <c r="AF35" s="9">
        <f t="shared" ref="AB35:AF36" si="207">AF36</f>
        <v>0</v>
      </c>
      <c r="AG35" s="9">
        <f>AG36</f>
        <v>0</v>
      </c>
      <c r="AH35" s="9">
        <f t="shared" ref="AH35:AW36" si="208">AH36</f>
        <v>0</v>
      </c>
      <c r="AI35" s="9">
        <f t="shared" si="208"/>
        <v>0</v>
      </c>
      <c r="AJ35" s="9">
        <f t="shared" si="208"/>
        <v>0</v>
      </c>
      <c r="AK35" s="37">
        <f t="shared" si="208"/>
        <v>1713</v>
      </c>
      <c r="AL35" s="37">
        <f t="shared" si="208"/>
        <v>0</v>
      </c>
      <c r="AM35" s="9">
        <f>AM36</f>
        <v>0</v>
      </c>
      <c r="AN35" s="9">
        <f t="shared" si="208"/>
        <v>0</v>
      </c>
      <c r="AO35" s="9">
        <f t="shared" si="208"/>
        <v>0</v>
      </c>
      <c r="AP35" s="9">
        <f t="shared" si="208"/>
        <v>0</v>
      </c>
      <c r="AQ35" s="9">
        <f t="shared" si="208"/>
        <v>1713</v>
      </c>
      <c r="AR35" s="9">
        <f t="shared" si="208"/>
        <v>0</v>
      </c>
      <c r="AS35" s="9">
        <f>AS36</f>
        <v>0</v>
      </c>
      <c r="AT35" s="9">
        <f t="shared" si="208"/>
        <v>0</v>
      </c>
      <c r="AU35" s="9">
        <f t="shared" si="208"/>
        <v>0</v>
      </c>
      <c r="AV35" s="9">
        <f t="shared" si="208"/>
        <v>0</v>
      </c>
      <c r="AW35" s="9">
        <f t="shared" si="208"/>
        <v>1713</v>
      </c>
      <c r="AX35" s="9">
        <f t="shared" ref="AT35:AX36" si="209">AX36</f>
        <v>0</v>
      </c>
    </row>
    <row r="36" spans="1:50" ht="33">
      <c r="A36" s="17" t="s">
        <v>10</v>
      </c>
      <c r="B36" s="18">
        <v>914</v>
      </c>
      <c r="C36" s="18" t="s">
        <v>17</v>
      </c>
      <c r="D36" s="18" t="s">
        <v>49</v>
      </c>
      <c r="E36" s="18" t="s">
        <v>99</v>
      </c>
      <c r="F36" s="18" t="s">
        <v>11</v>
      </c>
      <c r="G36" s="9"/>
      <c r="H36" s="9"/>
      <c r="I36" s="9"/>
      <c r="J36" s="9"/>
      <c r="K36" s="9"/>
      <c r="L36" s="9"/>
      <c r="M36" s="9"/>
      <c r="N36" s="9"/>
      <c r="O36" s="9">
        <f>O37</f>
        <v>1713</v>
      </c>
      <c r="P36" s="9">
        <f t="shared" si="206"/>
        <v>0</v>
      </c>
      <c r="Q36" s="9">
        <f t="shared" si="206"/>
        <v>0</v>
      </c>
      <c r="R36" s="9">
        <f t="shared" si="206"/>
        <v>0</v>
      </c>
      <c r="S36" s="9">
        <f t="shared" si="206"/>
        <v>1713</v>
      </c>
      <c r="T36" s="9">
        <f t="shared" si="206"/>
        <v>0</v>
      </c>
      <c r="U36" s="9">
        <f>U37</f>
        <v>0</v>
      </c>
      <c r="V36" s="9">
        <f t="shared" si="206"/>
        <v>0</v>
      </c>
      <c r="W36" s="9">
        <f t="shared" si="206"/>
        <v>0</v>
      </c>
      <c r="X36" s="9">
        <f t="shared" si="206"/>
        <v>0</v>
      </c>
      <c r="Y36" s="9">
        <f t="shared" si="206"/>
        <v>1713</v>
      </c>
      <c r="Z36" s="9">
        <f t="shared" si="206"/>
        <v>0</v>
      </c>
      <c r="AA36" s="9">
        <f>AA37</f>
        <v>0</v>
      </c>
      <c r="AB36" s="9">
        <f t="shared" si="207"/>
        <v>0</v>
      </c>
      <c r="AC36" s="9">
        <f t="shared" si="207"/>
        <v>0</v>
      </c>
      <c r="AD36" s="9">
        <f t="shared" si="207"/>
        <v>0</v>
      </c>
      <c r="AE36" s="9">
        <f t="shared" si="207"/>
        <v>1713</v>
      </c>
      <c r="AF36" s="9">
        <f t="shared" si="207"/>
        <v>0</v>
      </c>
      <c r="AG36" s="9">
        <f>AG37</f>
        <v>0</v>
      </c>
      <c r="AH36" s="9">
        <f t="shared" si="208"/>
        <v>0</v>
      </c>
      <c r="AI36" s="9">
        <f t="shared" si="208"/>
        <v>0</v>
      </c>
      <c r="AJ36" s="9">
        <f t="shared" si="208"/>
        <v>0</v>
      </c>
      <c r="AK36" s="37">
        <f t="shared" si="208"/>
        <v>1713</v>
      </c>
      <c r="AL36" s="37">
        <f t="shared" si="208"/>
        <v>0</v>
      </c>
      <c r="AM36" s="9">
        <f>AM37</f>
        <v>0</v>
      </c>
      <c r="AN36" s="9">
        <f t="shared" si="208"/>
        <v>0</v>
      </c>
      <c r="AO36" s="9">
        <f t="shared" si="208"/>
        <v>0</v>
      </c>
      <c r="AP36" s="9">
        <f t="shared" si="208"/>
        <v>0</v>
      </c>
      <c r="AQ36" s="9">
        <f t="shared" si="208"/>
        <v>1713</v>
      </c>
      <c r="AR36" s="9">
        <f t="shared" si="208"/>
        <v>0</v>
      </c>
      <c r="AS36" s="9">
        <f>AS37</f>
        <v>0</v>
      </c>
      <c r="AT36" s="9">
        <f t="shared" si="209"/>
        <v>0</v>
      </c>
      <c r="AU36" s="9">
        <f t="shared" si="209"/>
        <v>0</v>
      </c>
      <c r="AV36" s="9">
        <f t="shared" si="209"/>
        <v>0</v>
      </c>
      <c r="AW36" s="9">
        <f t="shared" si="209"/>
        <v>1713</v>
      </c>
      <c r="AX36" s="9">
        <f t="shared" si="209"/>
        <v>0</v>
      </c>
    </row>
    <row r="37" spans="1:50" ht="21.75" customHeight="1">
      <c r="A37" s="17" t="s">
        <v>12</v>
      </c>
      <c r="B37" s="18">
        <v>914</v>
      </c>
      <c r="C37" s="18" t="s">
        <v>17</v>
      </c>
      <c r="D37" s="18" t="s">
        <v>49</v>
      </c>
      <c r="E37" s="18" t="s">
        <v>99</v>
      </c>
      <c r="F37" s="18" t="s">
        <v>19</v>
      </c>
      <c r="G37" s="9"/>
      <c r="H37" s="9"/>
      <c r="I37" s="9"/>
      <c r="J37" s="9"/>
      <c r="K37" s="9"/>
      <c r="L37" s="9"/>
      <c r="M37" s="9"/>
      <c r="N37" s="9"/>
      <c r="O37" s="9">
        <v>1713</v>
      </c>
      <c r="P37" s="9"/>
      <c r="Q37" s="9"/>
      <c r="R37" s="9"/>
      <c r="S37" s="9">
        <f t="shared" ref="S37" si="210">M37+O37+P37+Q37+R37</f>
        <v>1713</v>
      </c>
      <c r="T37" s="9">
        <f t="shared" ref="T37" si="211">N37+R37</f>
        <v>0</v>
      </c>
      <c r="U37" s="9"/>
      <c r="V37" s="9"/>
      <c r="W37" s="9"/>
      <c r="X37" s="9"/>
      <c r="Y37" s="9">
        <f t="shared" ref="Y37" si="212">S37+U37+V37+W37+X37</f>
        <v>1713</v>
      </c>
      <c r="Z37" s="9">
        <f t="shared" ref="Z37" si="213">T37+X37</f>
        <v>0</v>
      </c>
      <c r="AA37" s="9"/>
      <c r="AB37" s="9"/>
      <c r="AC37" s="9"/>
      <c r="AD37" s="9"/>
      <c r="AE37" s="9">
        <f t="shared" ref="AE37" si="214">Y37+AA37+AB37+AC37+AD37</f>
        <v>1713</v>
      </c>
      <c r="AF37" s="9">
        <f t="shared" ref="AF37" si="215">Z37+AD37</f>
        <v>0</v>
      </c>
      <c r="AG37" s="9"/>
      <c r="AH37" s="9"/>
      <c r="AI37" s="9"/>
      <c r="AJ37" s="9"/>
      <c r="AK37" s="37">
        <f t="shared" ref="AK37" si="216">AE37+AG37+AH37+AI37+AJ37</f>
        <v>1713</v>
      </c>
      <c r="AL37" s="37">
        <f t="shared" ref="AL37" si="217">AF37+AJ37</f>
        <v>0</v>
      </c>
      <c r="AM37" s="9"/>
      <c r="AN37" s="9"/>
      <c r="AO37" s="9"/>
      <c r="AP37" s="9"/>
      <c r="AQ37" s="9">
        <f t="shared" ref="AQ37" si="218">AK37+AM37+AN37+AO37+AP37</f>
        <v>1713</v>
      </c>
      <c r="AR37" s="9">
        <f t="shared" ref="AR37" si="219">AL37+AP37</f>
        <v>0</v>
      </c>
      <c r="AS37" s="9"/>
      <c r="AT37" s="9"/>
      <c r="AU37" s="9"/>
      <c r="AV37" s="9"/>
      <c r="AW37" s="9">
        <f t="shared" ref="AW37" si="220">AQ37+AS37+AT37+AU37+AV37</f>
        <v>1713</v>
      </c>
      <c r="AX37" s="9">
        <f t="shared" ref="AX37" si="221">AR37+AV37</f>
        <v>0</v>
      </c>
    </row>
    <row r="38" spans="1:50" ht="17.25" customHeight="1">
      <c r="A38" s="17" t="s">
        <v>25</v>
      </c>
      <c r="B38" s="18">
        <v>914</v>
      </c>
      <c r="C38" s="18" t="s">
        <v>17</v>
      </c>
      <c r="D38" s="18" t="s">
        <v>32</v>
      </c>
      <c r="E38" s="18" t="s">
        <v>26</v>
      </c>
      <c r="F38" s="18"/>
      <c r="G38" s="8">
        <f t="shared" ref="G38:V41" si="222">G39</f>
        <v>1314</v>
      </c>
      <c r="H38" s="8">
        <f t="shared" si="222"/>
        <v>0</v>
      </c>
      <c r="I38" s="8">
        <f t="shared" si="222"/>
        <v>0</v>
      </c>
      <c r="J38" s="8">
        <f t="shared" si="222"/>
        <v>0</v>
      </c>
      <c r="K38" s="8">
        <f t="shared" si="222"/>
        <v>0</v>
      </c>
      <c r="L38" s="8">
        <f t="shared" si="222"/>
        <v>0</v>
      </c>
      <c r="M38" s="8">
        <f t="shared" si="222"/>
        <v>1314</v>
      </c>
      <c r="N38" s="8">
        <f t="shared" si="222"/>
        <v>0</v>
      </c>
      <c r="O38" s="8">
        <f t="shared" si="222"/>
        <v>0</v>
      </c>
      <c r="P38" s="8">
        <f t="shared" si="222"/>
        <v>0</v>
      </c>
      <c r="Q38" s="8">
        <f t="shared" si="222"/>
        <v>0</v>
      </c>
      <c r="R38" s="8">
        <f t="shared" si="222"/>
        <v>0</v>
      </c>
      <c r="S38" s="8">
        <f t="shared" si="222"/>
        <v>1314</v>
      </c>
      <c r="T38" s="8">
        <f t="shared" si="222"/>
        <v>0</v>
      </c>
      <c r="U38" s="8">
        <f t="shared" si="222"/>
        <v>0</v>
      </c>
      <c r="V38" s="8">
        <f t="shared" si="222"/>
        <v>0</v>
      </c>
      <c r="W38" s="8">
        <f t="shared" ref="U38:AJ41" si="223">W39</f>
        <v>0</v>
      </c>
      <c r="X38" s="8">
        <f t="shared" si="223"/>
        <v>0</v>
      </c>
      <c r="Y38" s="8">
        <f t="shared" si="223"/>
        <v>1314</v>
      </c>
      <c r="Z38" s="8">
        <f t="shared" si="223"/>
        <v>0</v>
      </c>
      <c r="AA38" s="8">
        <f t="shared" si="223"/>
        <v>0</v>
      </c>
      <c r="AB38" s="8">
        <f t="shared" si="223"/>
        <v>0</v>
      </c>
      <c r="AC38" s="8">
        <f t="shared" si="223"/>
        <v>0</v>
      </c>
      <c r="AD38" s="8">
        <f t="shared" si="223"/>
        <v>0</v>
      </c>
      <c r="AE38" s="8">
        <f t="shared" si="223"/>
        <v>1314</v>
      </c>
      <c r="AF38" s="8">
        <f t="shared" si="223"/>
        <v>0</v>
      </c>
      <c r="AG38" s="8">
        <f t="shared" si="223"/>
        <v>0</v>
      </c>
      <c r="AH38" s="8">
        <f t="shared" si="223"/>
        <v>0</v>
      </c>
      <c r="AI38" s="8">
        <f t="shared" si="223"/>
        <v>0</v>
      </c>
      <c r="AJ38" s="8">
        <f t="shared" si="223"/>
        <v>0</v>
      </c>
      <c r="AK38" s="36">
        <f t="shared" ref="AG38:AV41" si="224">AK39</f>
        <v>1314</v>
      </c>
      <c r="AL38" s="36">
        <f t="shared" si="224"/>
        <v>0</v>
      </c>
      <c r="AM38" s="8">
        <f t="shared" si="224"/>
        <v>0</v>
      </c>
      <c r="AN38" s="8">
        <f t="shared" si="224"/>
        <v>676</v>
      </c>
      <c r="AO38" s="8">
        <f t="shared" si="224"/>
        <v>0</v>
      </c>
      <c r="AP38" s="8">
        <f t="shared" si="224"/>
        <v>0</v>
      </c>
      <c r="AQ38" s="8">
        <f t="shared" si="224"/>
        <v>1990</v>
      </c>
      <c r="AR38" s="8">
        <f t="shared" si="224"/>
        <v>0</v>
      </c>
      <c r="AS38" s="8">
        <f t="shared" si="224"/>
        <v>0</v>
      </c>
      <c r="AT38" s="8">
        <f t="shared" si="224"/>
        <v>0</v>
      </c>
      <c r="AU38" s="8">
        <f t="shared" si="224"/>
        <v>0</v>
      </c>
      <c r="AV38" s="8">
        <f t="shared" si="224"/>
        <v>0</v>
      </c>
      <c r="AW38" s="8">
        <f t="shared" ref="AS38:AX41" si="225">AW39</f>
        <v>1990</v>
      </c>
      <c r="AX38" s="8">
        <f t="shared" si="225"/>
        <v>0</v>
      </c>
    </row>
    <row r="39" spans="1:50" ht="18.75" customHeight="1">
      <c r="A39" s="17" t="s">
        <v>13</v>
      </c>
      <c r="B39" s="18">
        <v>914</v>
      </c>
      <c r="C39" s="18" t="s">
        <v>17</v>
      </c>
      <c r="D39" s="18" t="s">
        <v>32</v>
      </c>
      <c r="E39" s="18" t="s">
        <v>27</v>
      </c>
      <c r="F39" s="18"/>
      <c r="G39" s="10">
        <f t="shared" si="222"/>
        <v>1314</v>
      </c>
      <c r="H39" s="10">
        <f t="shared" si="222"/>
        <v>0</v>
      </c>
      <c r="I39" s="10">
        <f t="shared" si="222"/>
        <v>0</v>
      </c>
      <c r="J39" s="10">
        <f t="shared" si="222"/>
        <v>0</v>
      </c>
      <c r="K39" s="10">
        <f t="shared" si="222"/>
        <v>0</v>
      </c>
      <c r="L39" s="10">
        <f t="shared" si="222"/>
        <v>0</v>
      </c>
      <c r="M39" s="10">
        <f t="shared" si="222"/>
        <v>1314</v>
      </c>
      <c r="N39" s="10">
        <f t="shared" si="222"/>
        <v>0</v>
      </c>
      <c r="O39" s="10">
        <f t="shared" si="222"/>
        <v>0</v>
      </c>
      <c r="P39" s="10">
        <f t="shared" si="222"/>
        <v>0</v>
      </c>
      <c r="Q39" s="10">
        <f t="shared" si="222"/>
        <v>0</v>
      </c>
      <c r="R39" s="10">
        <f t="shared" si="222"/>
        <v>0</v>
      </c>
      <c r="S39" s="10">
        <f t="shared" si="222"/>
        <v>1314</v>
      </c>
      <c r="T39" s="10">
        <f t="shared" si="222"/>
        <v>0</v>
      </c>
      <c r="U39" s="10">
        <f t="shared" si="223"/>
        <v>0</v>
      </c>
      <c r="V39" s="10">
        <f t="shared" si="223"/>
        <v>0</v>
      </c>
      <c r="W39" s="10">
        <f t="shared" si="223"/>
        <v>0</v>
      </c>
      <c r="X39" s="10">
        <f t="shared" si="223"/>
        <v>0</v>
      </c>
      <c r="Y39" s="10">
        <f t="shared" si="223"/>
        <v>1314</v>
      </c>
      <c r="Z39" s="10">
        <f t="shared" si="223"/>
        <v>0</v>
      </c>
      <c r="AA39" s="10">
        <f t="shared" si="223"/>
        <v>0</v>
      </c>
      <c r="AB39" s="10">
        <f t="shared" si="223"/>
        <v>0</v>
      </c>
      <c r="AC39" s="10">
        <f t="shared" si="223"/>
        <v>0</v>
      </c>
      <c r="AD39" s="10">
        <f t="shared" si="223"/>
        <v>0</v>
      </c>
      <c r="AE39" s="10">
        <f t="shared" si="223"/>
        <v>1314</v>
      </c>
      <c r="AF39" s="10">
        <f t="shared" si="223"/>
        <v>0</v>
      </c>
      <c r="AG39" s="10">
        <f t="shared" si="224"/>
        <v>0</v>
      </c>
      <c r="AH39" s="10">
        <f t="shared" si="224"/>
        <v>0</v>
      </c>
      <c r="AI39" s="10">
        <f t="shared" si="224"/>
        <v>0</v>
      </c>
      <c r="AJ39" s="10">
        <f t="shared" si="224"/>
        <v>0</v>
      </c>
      <c r="AK39" s="38">
        <f t="shared" si="224"/>
        <v>1314</v>
      </c>
      <c r="AL39" s="38">
        <f t="shared" si="224"/>
        <v>0</v>
      </c>
      <c r="AM39" s="10">
        <f t="shared" si="224"/>
        <v>0</v>
      </c>
      <c r="AN39" s="10">
        <f t="shared" si="224"/>
        <v>676</v>
      </c>
      <c r="AO39" s="10">
        <f t="shared" si="224"/>
        <v>0</v>
      </c>
      <c r="AP39" s="10">
        <f t="shared" si="224"/>
        <v>0</v>
      </c>
      <c r="AQ39" s="10">
        <f t="shared" si="224"/>
        <v>1990</v>
      </c>
      <c r="AR39" s="10">
        <f t="shared" si="224"/>
        <v>0</v>
      </c>
      <c r="AS39" s="10">
        <f t="shared" si="225"/>
        <v>0</v>
      </c>
      <c r="AT39" s="10">
        <f t="shared" si="225"/>
        <v>0</v>
      </c>
      <c r="AU39" s="10">
        <f t="shared" si="225"/>
        <v>0</v>
      </c>
      <c r="AV39" s="10">
        <f t="shared" si="225"/>
        <v>0</v>
      </c>
      <c r="AW39" s="10">
        <f t="shared" si="225"/>
        <v>1990</v>
      </c>
      <c r="AX39" s="10">
        <f t="shared" si="225"/>
        <v>0</v>
      </c>
    </row>
    <row r="40" spans="1:50" ht="18.75" customHeight="1">
      <c r="A40" s="17" t="s">
        <v>66</v>
      </c>
      <c r="B40" s="18" t="s">
        <v>68</v>
      </c>
      <c r="C40" s="18" t="s">
        <v>17</v>
      </c>
      <c r="D40" s="18" t="s">
        <v>32</v>
      </c>
      <c r="E40" s="18" t="s">
        <v>65</v>
      </c>
      <c r="F40" s="18"/>
      <c r="G40" s="8">
        <f t="shared" si="222"/>
        <v>1314</v>
      </c>
      <c r="H40" s="8">
        <f t="shared" si="222"/>
        <v>0</v>
      </c>
      <c r="I40" s="8">
        <f t="shared" si="222"/>
        <v>0</v>
      </c>
      <c r="J40" s="8">
        <f t="shared" si="222"/>
        <v>0</v>
      </c>
      <c r="K40" s="8">
        <f t="shared" si="222"/>
        <v>0</v>
      </c>
      <c r="L40" s="8">
        <f t="shared" si="222"/>
        <v>0</v>
      </c>
      <c r="M40" s="8">
        <f t="shared" si="222"/>
        <v>1314</v>
      </c>
      <c r="N40" s="8">
        <f t="shared" si="222"/>
        <v>0</v>
      </c>
      <c r="O40" s="8">
        <f t="shared" si="222"/>
        <v>0</v>
      </c>
      <c r="P40" s="8">
        <f t="shared" si="222"/>
        <v>0</v>
      </c>
      <c r="Q40" s="8">
        <f t="shared" si="222"/>
        <v>0</v>
      </c>
      <c r="R40" s="8">
        <f t="shared" si="222"/>
        <v>0</v>
      </c>
      <c r="S40" s="8">
        <f t="shared" si="222"/>
        <v>1314</v>
      </c>
      <c r="T40" s="8">
        <f t="shared" si="222"/>
        <v>0</v>
      </c>
      <c r="U40" s="8">
        <f t="shared" si="223"/>
        <v>0</v>
      </c>
      <c r="V40" s="8">
        <f t="shared" si="223"/>
        <v>0</v>
      </c>
      <c r="W40" s="8">
        <f t="shared" si="223"/>
        <v>0</v>
      </c>
      <c r="X40" s="8">
        <f t="shared" si="223"/>
        <v>0</v>
      </c>
      <c r="Y40" s="8">
        <f t="shared" si="223"/>
        <v>1314</v>
      </c>
      <c r="Z40" s="8">
        <f t="shared" si="223"/>
        <v>0</v>
      </c>
      <c r="AA40" s="8">
        <f t="shared" si="223"/>
        <v>0</v>
      </c>
      <c r="AB40" s="8">
        <f t="shared" si="223"/>
        <v>0</v>
      </c>
      <c r="AC40" s="8">
        <f t="shared" si="223"/>
        <v>0</v>
      </c>
      <c r="AD40" s="8">
        <f t="shared" si="223"/>
        <v>0</v>
      </c>
      <c r="AE40" s="8">
        <f t="shared" si="223"/>
        <v>1314</v>
      </c>
      <c r="AF40" s="8">
        <f t="shared" si="223"/>
        <v>0</v>
      </c>
      <c r="AG40" s="8">
        <f t="shared" si="224"/>
        <v>0</v>
      </c>
      <c r="AH40" s="8">
        <f t="shared" si="224"/>
        <v>0</v>
      </c>
      <c r="AI40" s="8">
        <f t="shared" si="224"/>
        <v>0</v>
      </c>
      <c r="AJ40" s="8">
        <f t="shared" si="224"/>
        <v>0</v>
      </c>
      <c r="AK40" s="36">
        <f t="shared" si="224"/>
        <v>1314</v>
      </c>
      <c r="AL40" s="36">
        <f t="shared" si="224"/>
        <v>0</v>
      </c>
      <c r="AM40" s="8">
        <f t="shared" si="224"/>
        <v>0</v>
      </c>
      <c r="AN40" s="8">
        <f t="shared" si="224"/>
        <v>676</v>
      </c>
      <c r="AO40" s="8">
        <f t="shared" si="224"/>
        <v>0</v>
      </c>
      <c r="AP40" s="8">
        <f t="shared" si="224"/>
        <v>0</v>
      </c>
      <c r="AQ40" s="8">
        <f t="shared" si="224"/>
        <v>1990</v>
      </c>
      <c r="AR40" s="8">
        <f t="shared" si="224"/>
        <v>0</v>
      </c>
      <c r="AS40" s="8">
        <f t="shared" si="225"/>
        <v>0</v>
      </c>
      <c r="AT40" s="8">
        <f t="shared" si="225"/>
        <v>0</v>
      </c>
      <c r="AU40" s="8">
        <f t="shared" si="225"/>
        <v>0</v>
      </c>
      <c r="AV40" s="8">
        <f t="shared" si="225"/>
        <v>0</v>
      </c>
      <c r="AW40" s="8">
        <f t="shared" si="225"/>
        <v>1990</v>
      </c>
      <c r="AX40" s="8">
        <f t="shared" si="225"/>
        <v>0</v>
      </c>
    </row>
    <row r="41" spans="1:50" ht="33">
      <c r="A41" s="17" t="s">
        <v>60</v>
      </c>
      <c r="B41" s="18" t="s">
        <v>68</v>
      </c>
      <c r="C41" s="18" t="s">
        <v>17</v>
      </c>
      <c r="D41" s="18" t="s">
        <v>32</v>
      </c>
      <c r="E41" s="18" t="s">
        <v>65</v>
      </c>
      <c r="F41" s="18" t="s">
        <v>18</v>
      </c>
      <c r="G41" s="8">
        <f t="shared" si="222"/>
        <v>1314</v>
      </c>
      <c r="H41" s="8">
        <f t="shared" si="222"/>
        <v>0</v>
      </c>
      <c r="I41" s="8">
        <f t="shared" si="222"/>
        <v>0</v>
      </c>
      <c r="J41" s="8">
        <f t="shared" si="222"/>
        <v>0</v>
      </c>
      <c r="K41" s="8">
        <f t="shared" si="222"/>
        <v>0</v>
      </c>
      <c r="L41" s="8">
        <f t="shared" si="222"/>
        <v>0</v>
      </c>
      <c r="M41" s="8">
        <f t="shared" si="222"/>
        <v>1314</v>
      </c>
      <c r="N41" s="8">
        <f t="shared" si="222"/>
        <v>0</v>
      </c>
      <c r="O41" s="8">
        <f t="shared" si="222"/>
        <v>0</v>
      </c>
      <c r="P41" s="8">
        <f t="shared" si="222"/>
        <v>0</v>
      </c>
      <c r="Q41" s="8">
        <f t="shared" si="222"/>
        <v>0</v>
      </c>
      <c r="R41" s="8">
        <f t="shared" si="222"/>
        <v>0</v>
      </c>
      <c r="S41" s="8">
        <f t="shared" si="222"/>
        <v>1314</v>
      </c>
      <c r="T41" s="8">
        <f t="shared" si="222"/>
        <v>0</v>
      </c>
      <c r="U41" s="8">
        <f t="shared" si="223"/>
        <v>0</v>
      </c>
      <c r="V41" s="8">
        <f t="shared" si="223"/>
        <v>0</v>
      </c>
      <c r="W41" s="8">
        <f t="shared" si="223"/>
        <v>0</v>
      </c>
      <c r="X41" s="8">
        <f t="shared" si="223"/>
        <v>0</v>
      </c>
      <c r="Y41" s="8">
        <f t="shared" si="223"/>
        <v>1314</v>
      </c>
      <c r="Z41" s="8">
        <f t="shared" si="223"/>
        <v>0</v>
      </c>
      <c r="AA41" s="8">
        <f t="shared" si="223"/>
        <v>0</v>
      </c>
      <c r="AB41" s="8">
        <f t="shared" si="223"/>
        <v>0</v>
      </c>
      <c r="AC41" s="8">
        <f t="shared" si="223"/>
        <v>0</v>
      </c>
      <c r="AD41" s="8">
        <f t="shared" si="223"/>
        <v>0</v>
      </c>
      <c r="AE41" s="8">
        <f t="shared" si="223"/>
        <v>1314</v>
      </c>
      <c r="AF41" s="8">
        <f t="shared" si="223"/>
        <v>0</v>
      </c>
      <c r="AG41" s="8">
        <f t="shared" si="224"/>
        <v>0</v>
      </c>
      <c r="AH41" s="8">
        <f t="shared" si="224"/>
        <v>0</v>
      </c>
      <c r="AI41" s="8">
        <f t="shared" si="224"/>
        <v>0</v>
      </c>
      <c r="AJ41" s="8">
        <f t="shared" si="224"/>
        <v>0</v>
      </c>
      <c r="AK41" s="36">
        <f t="shared" si="224"/>
        <v>1314</v>
      </c>
      <c r="AL41" s="36">
        <f t="shared" si="224"/>
        <v>0</v>
      </c>
      <c r="AM41" s="8">
        <f t="shared" si="224"/>
        <v>0</v>
      </c>
      <c r="AN41" s="8">
        <f t="shared" si="224"/>
        <v>676</v>
      </c>
      <c r="AO41" s="8">
        <f t="shared" si="224"/>
        <v>0</v>
      </c>
      <c r="AP41" s="8">
        <f t="shared" si="224"/>
        <v>0</v>
      </c>
      <c r="AQ41" s="8">
        <f t="shared" si="224"/>
        <v>1990</v>
      </c>
      <c r="AR41" s="8">
        <f t="shared" si="224"/>
        <v>0</v>
      </c>
      <c r="AS41" s="8">
        <f t="shared" si="225"/>
        <v>0</v>
      </c>
      <c r="AT41" s="8">
        <f t="shared" si="225"/>
        <v>0</v>
      </c>
      <c r="AU41" s="8">
        <f t="shared" si="225"/>
        <v>0</v>
      </c>
      <c r="AV41" s="8">
        <f t="shared" si="225"/>
        <v>0</v>
      </c>
      <c r="AW41" s="8">
        <f t="shared" si="225"/>
        <v>1990</v>
      </c>
      <c r="AX41" s="8">
        <f t="shared" si="225"/>
        <v>0</v>
      </c>
    </row>
    <row r="42" spans="1:50" ht="33">
      <c r="A42" s="17" t="s">
        <v>48</v>
      </c>
      <c r="B42" s="18" t="s">
        <v>68</v>
      </c>
      <c r="C42" s="18" t="s">
        <v>17</v>
      </c>
      <c r="D42" s="18" t="s">
        <v>32</v>
      </c>
      <c r="E42" s="18" t="s">
        <v>65</v>
      </c>
      <c r="F42" s="18" t="s">
        <v>21</v>
      </c>
      <c r="G42" s="9">
        <v>1314</v>
      </c>
      <c r="H42" s="9"/>
      <c r="I42" s="9"/>
      <c r="J42" s="9"/>
      <c r="K42" s="9"/>
      <c r="L42" s="9"/>
      <c r="M42" s="9">
        <f t="shared" ref="M42" si="226">G42+I42+J42+K42+L42</f>
        <v>1314</v>
      </c>
      <c r="N42" s="9">
        <f t="shared" ref="N42" si="227">H42+L42</f>
        <v>0</v>
      </c>
      <c r="O42" s="9"/>
      <c r="P42" s="9"/>
      <c r="Q42" s="9"/>
      <c r="R42" s="9"/>
      <c r="S42" s="9">
        <f t="shared" ref="S42" si="228">M42+O42+P42+Q42+R42</f>
        <v>1314</v>
      </c>
      <c r="T42" s="9">
        <f t="shared" ref="T42" si="229">N42+R42</f>
        <v>0</v>
      </c>
      <c r="U42" s="9"/>
      <c r="V42" s="9"/>
      <c r="W42" s="9"/>
      <c r="X42" s="9"/>
      <c r="Y42" s="9">
        <f t="shared" ref="Y42" si="230">S42+U42+V42+W42+X42</f>
        <v>1314</v>
      </c>
      <c r="Z42" s="9">
        <f t="shared" ref="Z42" si="231">T42+X42</f>
        <v>0</v>
      </c>
      <c r="AA42" s="9"/>
      <c r="AB42" s="9"/>
      <c r="AC42" s="9"/>
      <c r="AD42" s="9"/>
      <c r="AE42" s="9">
        <f t="shared" ref="AE42" si="232">Y42+AA42+AB42+AC42+AD42</f>
        <v>1314</v>
      </c>
      <c r="AF42" s="9">
        <f t="shared" ref="AF42" si="233">Z42+AD42</f>
        <v>0</v>
      </c>
      <c r="AG42" s="9"/>
      <c r="AH42" s="9"/>
      <c r="AI42" s="9"/>
      <c r="AJ42" s="9"/>
      <c r="AK42" s="37">
        <f t="shared" ref="AK42" si="234">AE42+AG42+AH42+AI42+AJ42</f>
        <v>1314</v>
      </c>
      <c r="AL42" s="37">
        <f t="shared" ref="AL42" si="235">AF42+AJ42</f>
        <v>0</v>
      </c>
      <c r="AM42" s="9"/>
      <c r="AN42" s="9">
        <v>676</v>
      </c>
      <c r="AO42" s="9"/>
      <c r="AP42" s="9"/>
      <c r="AQ42" s="9">
        <f t="shared" ref="AQ42" si="236">AK42+AM42+AN42+AO42+AP42</f>
        <v>1990</v>
      </c>
      <c r="AR42" s="9">
        <f t="shared" ref="AR42" si="237">AL42+AP42</f>
        <v>0</v>
      </c>
      <c r="AS42" s="9"/>
      <c r="AT42" s="9"/>
      <c r="AU42" s="9"/>
      <c r="AV42" s="9"/>
      <c r="AW42" s="9">
        <f t="shared" ref="AW42" si="238">AQ42+AS42+AT42+AU42+AV42</f>
        <v>1990</v>
      </c>
      <c r="AX42" s="9">
        <f t="shared" ref="AX42" si="239">AR42+AV42</f>
        <v>0</v>
      </c>
    </row>
    <row r="43" spans="1:50">
      <c r="A43" s="17"/>
      <c r="B43" s="18"/>
      <c r="C43" s="18"/>
      <c r="D43" s="18"/>
      <c r="E43" s="18"/>
      <c r="F43" s="1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37"/>
      <c r="AL43" s="37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8.75">
      <c r="A44" s="15" t="s">
        <v>42</v>
      </c>
      <c r="B44" s="16">
        <v>914</v>
      </c>
      <c r="C44" s="16" t="s">
        <v>41</v>
      </c>
      <c r="D44" s="16" t="s">
        <v>16</v>
      </c>
      <c r="E44" s="16"/>
      <c r="F44" s="16"/>
      <c r="G44" s="7">
        <f t="shared" ref="G44:V48" si="240">G45</f>
        <v>9943</v>
      </c>
      <c r="H44" s="7">
        <f t="shared" si="240"/>
        <v>0</v>
      </c>
      <c r="I44" s="7">
        <f t="shared" si="240"/>
        <v>0</v>
      </c>
      <c r="J44" s="7">
        <f t="shared" si="240"/>
        <v>0</v>
      </c>
      <c r="K44" s="7">
        <f t="shared" si="240"/>
        <v>0</v>
      </c>
      <c r="L44" s="7">
        <f t="shared" si="240"/>
        <v>0</v>
      </c>
      <c r="M44" s="7">
        <f t="shared" si="240"/>
        <v>9943</v>
      </c>
      <c r="N44" s="7">
        <f t="shared" si="240"/>
        <v>0</v>
      </c>
      <c r="O44" s="7">
        <f t="shared" si="240"/>
        <v>0</v>
      </c>
      <c r="P44" s="7">
        <f t="shared" si="240"/>
        <v>0</v>
      </c>
      <c r="Q44" s="7">
        <f t="shared" si="240"/>
        <v>0</v>
      </c>
      <c r="R44" s="7">
        <f t="shared" si="240"/>
        <v>0</v>
      </c>
      <c r="S44" s="7">
        <f t="shared" si="240"/>
        <v>9943</v>
      </c>
      <c r="T44" s="7">
        <f t="shared" si="240"/>
        <v>0</v>
      </c>
      <c r="U44" s="7">
        <f t="shared" si="240"/>
        <v>0</v>
      </c>
      <c r="V44" s="7">
        <f t="shared" si="240"/>
        <v>0</v>
      </c>
      <c r="W44" s="7">
        <f t="shared" ref="U44:AJ48" si="241">W45</f>
        <v>0</v>
      </c>
      <c r="X44" s="7">
        <f t="shared" si="241"/>
        <v>0</v>
      </c>
      <c r="Y44" s="7">
        <f t="shared" si="241"/>
        <v>9943</v>
      </c>
      <c r="Z44" s="7">
        <f t="shared" si="241"/>
        <v>0</v>
      </c>
      <c r="AA44" s="7">
        <f t="shared" si="241"/>
        <v>0</v>
      </c>
      <c r="AB44" s="7">
        <f t="shared" si="241"/>
        <v>0</v>
      </c>
      <c r="AC44" s="7">
        <f t="shared" si="241"/>
        <v>0</v>
      </c>
      <c r="AD44" s="7">
        <f t="shared" si="241"/>
        <v>0</v>
      </c>
      <c r="AE44" s="7">
        <f t="shared" si="241"/>
        <v>9943</v>
      </c>
      <c r="AF44" s="7">
        <f t="shared" si="241"/>
        <v>0</v>
      </c>
      <c r="AG44" s="7">
        <f t="shared" si="241"/>
        <v>0</v>
      </c>
      <c r="AH44" s="7">
        <f t="shared" si="241"/>
        <v>0</v>
      </c>
      <c r="AI44" s="7">
        <f t="shared" si="241"/>
        <v>0</v>
      </c>
      <c r="AJ44" s="7">
        <f t="shared" si="241"/>
        <v>0</v>
      </c>
      <c r="AK44" s="35">
        <f t="shared" ref="AG44:AV48" si="242">AK45</f>
        <v>9943</v>
      </c>
      <c r="AL44" s="35">
        <f t="shared" si="242"/>
        <v>0</v>
      </c>
      <c r="AM44" s="7">
        <f t="shared" si="242"/>
        <v>0</v>
      </c>
      <c r="AN44" s="7">
        <f t="shared" si="242"/>
        <v>0</v>
      </c>
      <c r="AO44" s="7">
        <f t="shared" si="242"/>
        <v>0</v>
      </c>
      <c r="AP44" s="7">
        <f t="shared" si="242"/>
        <v>0</v>
      </c>
      <c r="AQ44" s="7">
        <f t="shared" si="242"/>
        <v>9943</v>
      </c>
      <c r="AR44" s="7">
        <f t="shared" si="242"/>
        <v>0</v>
      </c>
      <c r="AS44" s="7">
        <f t="shared" si="242"/>
        <v>0</v>
      </c>
      <c r="AT44" s="7">
        <f t="shared" si="242"/>
        <v>0</v>
      </c>
      <c r="AU44" s="7">
        <f t="shared" si="242"/>
        <v>0</v>
      </c>
      <c r="AV44" s="7">
        <f t="shared" si="242"/>
        <v>0</v>
      </c>
      <c r="AW44" s="7">
        <f t="shared" ref="AS44:AX48" si="243">AW45</f>
        <v>9943</v>
      </c>
      <c r="AX44" s="7">
        <f t="shared" si="243"/>
        <v>0</v>
      </c>
    </row>
    <row r="45" spans="1:50" ht="18.75" customHeight="1">
      <c r="A45" s="17" t="s">
        <v>25</v>
      </c>
      <c r="B45" s="18">
        <v>914</v>
      </c>
      <c r="C45" s="18" t="s">
        <v>41</v>
      </c>
      <c r="D45" s="18" t="s">
        <v>16</v>
      </c>
      <c r="E45" s="18" t="s">
        <v>26</v>
      </c>
      <c r="F45" s="18"/>
      <c r="G45" s="10">
        <f t="shared" si="240"/>
        <v>9943</v>
      </c>
      <c r="H45" s="10">
        <f t="shared" si="240"/>
        <v>0</v>
      </c>
      <c r="I45" s="10">
        <f t="shared" si="240"/>
        <v>0</v>
      </c>
      <c r="J45" s="10">
        <f t="shared" si="240"/>
        <v>0</v>
      </c>
      <c r="K45" s="10">
        <f t="shared" si="240"/>
        <v>0</v>
      </c>
      <c r="L45" s="10">
        <f t="shared" si="240"/>
        <v>0</v>
      </c>
      <c r="M45" s="10">
        <f t="shared" si="240"/>
        <v>9943</v>
      </c>
      <c r="N45" s="10">
        <f t="shared" si="240"/>
        <v>0</v>
      </c>
      <c r="O45" s="10">
        <f t="shared" si="240"/>
        <v>0</v>
      </c>
      <c r="P45" s="10">
        <f t="shared" si="240"/>
        <v>0</v>
      </c>
      <c r="Q45" s="10">
        <f t="shared" si="240"/>
        <v>0</v>
      </c>
      <c r="R45" s="10">
        <f t="shared" si="240"/>
        <v>0</v>
      </c>
      <c r="S45" s="10">
        <f t="shared" si="240"/>
        <v>9943</v>
      </c>
      <c r="T45" s="10">
        <f t="shared" si="240"/>
        <v>0</v>
      </c>
      <c r="U45" s="10">
        <f t="shared" si="241"/>
        <v>0</v>
      </c>
      <c r="V45" s="10">
        <f t="shared" si="241"/>
        <v>0</v>
      </c>
      <c r="W45" s="10">
        <f t="shared" si="241"/>
        <v>0</v>
      </c>
      <c r="X45" s="10">
        <f t="shared" si="241"/>
        <v>0</v>
      </c>
      <c r="Y45" s="10">
        <f t="shared" si="241"/>
        <v>9943</v>
      </c>
      <c r="Z45" s="10">
        <f t="shared" si="241"/>
        <v>0</v>
      </c>
      <c r="AA45" s="10">
        <f t="shared" si="241"/>
        <v>0</v>
      </c>
      <c r="AB45" s="10">
        <f t="shared" si="241"/>
        <v>0</v>
      </c>
      <c r="AC45" s="10">
        <f t="shared" si="241"/>
        <v>0</v>
      </c>
      <c r="AD45" s="10">
        <f t="shared" si="241"/>
        <v>0</v>
      </c>
      <c r="AE45" s="10">
        <f t="shared" si="241"/>
        <v>9943</v>
      </c>
      <c r="AF45" s="10">
        <f t="shared" si="241"/>
        <v>0</v>
      </c>
      <c r="AG45" s="10">
        <f t="shared" si="242"/>
        <v>0</v>
      </c>
      <c r="AH45" s="10">
        <f t="shared" si="242"/>
        <v>0</v>
      </c>
      <c r="AI45" s="10">
        <f t="shared" si="242"/>
        <v>0</v>
      </c>
      <c r="AJ45" s="10">
        <f t="shared" si="242"/>
        <v>0</v>
      </c>
      <c r="AK45" s="38">
        <f t="shared" si="242"/>
        <v>9943</v>
      </c>
      <c r="AL45" s="38">
        <f t="shared" si="242"/>
        <v>0</v>
      </c>
      <c r="AM45" s="10">
        <f t="shared" si="242"/>
        <v>0</v>
      </c>
      <c r="AN45" s="10">
        <f t="shared" si="242"/>
        <v>0</v>
      </c>
      <c r="AO45" s="10">
        <f t="shared" si="242"/>
        <v>0</v>
      </c>
      <c r="AP45" s="10">
        <f t="shared" si="242"/>
        <v>0</v>
      </c>
      <c r="AQ45" s="10">
        <f t="shared" si="242"/>
        <v>9943</v>
      </c>
      <c r="AR45" s="10">
        <f t="shared" si="242"/>
        <v>0</v>
      </c>
      <c r="AS45" s="10">
        <f t="shared" si="243"/>
        <v>0</v>
      </c>
      <c r="AT45" s="10">
        <f t="shared" si="243"/>
        <v>0</v>
      </c>
      <c r="AU45" s="10">
        <f t="shared" si="243"/>
        <v>0</v>
      </c>
      <c r="AV45" s="10">
        <f t="shared" si="243"/>
        <v>0</v>
      </c>
      <c r="AW45" s="10">
        <f t="shared" si="243"/>
        <v>9943</v>
      </c>
      <c r="AX45" s="10">
        <f t="shared" si="243"/>
        <v>0</v>
      </c>
    </row>
    <row r="46" spans="1:50" ht="18.75" customHeight="1">
      <c r="A46" s="17" t="s">
        <v>13</v>
      </c>
      <c r="B46" s="18">
        <f>B45</f>
        <v>914</v>
      </c>
      <c r="C46" s="18" t="s">
        <v>41</v>
      </c>
      <c r="D46" s="18" t="s">
        <v>16</v>
      </c>
      <c r="E46" s="18" t="s">
        <v>27</v>
      </c>
      <c r="F46" s="18"/>
      <c r="G46" s="10">
        <f t="shared" si="240"/>
        <v>9943</v>
      </c>
      <c r="H46" s="10">
        <f t="shared" si="240"/>
        <v>0</v>
      </c>
      <c r="I46" s="10">
        <f t="shared" si="240"/>
        <v>0</v>
      </c>
      <c r="J46" s="10">
        <f t="shared" si="240"/>
        <v>0</v>
      </c>
      <c r="K46" s="10">
        <f t="shared" si="240"/>
        <v>0</v>
      </c>
      <c r="L46" s="10">
        <f t="shared" si="240"/>
        <v>0</v>
      </c>
      <c r="M46" s="10">
        <f t="shared" si="240"/>
        <v>9943</v>
      </c>
      <c r="N46" s="10">
        <f t="shared" si="240"/>
        <v>0</v>
      </c>
      <c r="O46" s="10">
        <f t="shared" si="240"/>
        <v>0</v>
      </c>
      <c r="P46" s="10">
        <f t="shared" si="240"/>
        <v>0</v>
      </c>
      <c r="Q46" s="10">
        <f t="shared" si="240"/>
        <v>0</v>
      </c>
      <c r="R46" s="10">
        <f t="shared" si="240"/>
        <v>0</v>
      </c>
      <c r="S46" s="10">
        <f t="shared" si="240"/>
        <v>9943</v>
      </c>
      <c r="T46" s="10">
        <f t="shared" si="240"/>
        <v>0</v>
      </c>
      <c r="U46" s="10">
        <f t="shared" si="241"/>
        <v>0</v>
      </c>
      <c r="V46" s="10">
        <f t="shared" si="241"/>
        <v>0</v>
      </c>
      <c r="W46" s="10">
        <f t="shared" si="241"/>
        <v>0</v>
      </c>
      <c r="X46" s="10">
        <f t="shared" si="241"/>
        <v>0</v>
      </c>
      <c r="Y46" s="10">
        <f t="shared" si="241"/>
        <v>9943</v>
      </c>
      <c r="Z46" s="10">
        <f t="shared" si="241"/>
        <v>0</v>
      </c>
      <c r="AA46" s="10">
        <f t="shared" si="241"/>
        <v>0</v>
      </c>
      <c r="AB46" s="10">
        <f t="shared" si="241"/>
        <v>0</v>
      </c>
      <c r="AC46" s="10">
        <f t="shared" si="241"/>
        <v>0</v>
      </c>
      <c r="AD46" s="10">
        <f t="shared" si="241"/>
        <v>0</v>
      </c>
      <c r="AE46" s="10">
        <f t="shared" si="241"/>
        <v>9943</v>
      </c>
      <c r="AF46" s="10">
        <f t="shared" si="241"/>
        <v>0</v>
      </c>
      <c r="AG46" s="10">
        <f t="shared" si="242"/>
        <v>0</v>
      </c>
      <c r="AH46" s="10">
        <f t="shared" si="242"/>
        <v>0</v>
      </c>
      <c r="AI46" s="10">
        <f t="shared" si="242"/>
        <v>0</v>
      </c>
      <c r="AJ46" s="10">
        <f t="shared" si="242"/>
        <v>0</v>
      </c>
      <c r="AK46" s="38">
        <f t="shared" si="242"/>
        <v>9943</v>
      </c>
      <c r="AL46" s="38">
        <f t="shared" si="242"/>
        <v>0</v>
      </c>
      <c r="AM46" s="10">
        <f t="shared" si="242"/>
        <v>0</v>
      </c>
      <c r="AN46" s="10">
        <f t="shared" si="242"/>
        <v>0</v>
      </c>
      <c r="AO46" s="10">
        <f t="shared" si="242"/>
        <v>0</v>
      </c>
      <c r="AP46" s="10">
        <f t="shared" si="242"/>
        <v>0</v>
      </c>
      <c r="AQ46" s="10">
        <f t="shared" si="242"/>
        <v>9943</v>
      </c>
      <c r="AR46" s="10">
        <f t="shared" si="242"/>
        <v>0</v>
      </c>
      <c r="AS46" s="10">
        <f t="shared" si="243"/>
        <v>0</v>
      </c>
      <c r="AT46" s="10">
        <f t="shared" si="243"/>
        <v>0</v>
      </c>
      <c r="AU46" s="10">
        <f t="shared" si="243"/>
        <v>0</v>
      </c>
      <c r="AV46" s="10">
        <f t="shared" si="243"/>
        <v>0</v>
      </c>
      <c r="AW46" s="10">
        <f t="shared" si="243"/>
        <v>9943</v>
      </c>
      <c r="AX46" s="10">
        <f t="shared" si="243"/>
        <v>0</v>
      </c>
    </row>
    <row r="47" spans="1:50" ht="18" customHeight="1">
      <c r="A47" s="17" t="s">
        <v>43</v>
      </c>
      <c r="B47" s="18">
        <f>B46</f>
        <v>914</v>
      </c>
      <c r="C47" s="18" t="s">
        <v>41</v>
      </c>
      <c r="D47" s="18" t="s">
        <v>16</v>
      </c>
      <c r="E47" s="18" t="s">
        <v>55</v>
      </c>
      <c r="F47" s="18"/>
      <c r="G47" s="10">
        <f t="shared" si="240"/>
        <v>9943</v>
      </c>
      <c r="H47" s="10">
        <f t="shared" si="240"/>
        <v>0</v>
      </c>
      <c r="I47" s="10">
        <f t="shared" si="240"/>
        <v>0</v>
      </c>
      <c r="J47" s="10">
        <f t="shared" si="240"/>
        <v>0</v>
      </c>
      <c r="K47" s="10">
        <f t="shared" si="240"/>
        <v>0</v>
      </c>
      <c r="L47" s="10">
        <f t="shared" si="240"/>
        <v>0</v>
      </c>
      <c r="M47" s="10">
        <f t="shared" si="240"/>
        <v>9943</v>
      </c>
      <c r="N47" s="10">
        <f t="shared" si="240"/>
        <v>0</v>
      </c>
      <c r="O47" s="10">
        <f t="shared" si="240"/>
        <v>0</v>
      </c>
      <c r="P47" s="10">
        <f t="shared" si="240"/>
        <v>0</v>
      </c>
      <c r="Q47" s="10">
        <f t="shared" si="240"/>
        <v>0</v>
      </c>
      <c r="R47" s="10">
        <f t="shared" si="240"/>
        <v>0</v>
      </c>
      <c r="S47" s="10">
        <f t="shared" si="240"/>
        <v>9943</v>
      </c>
      <c r="T47" s="10">
        <f t="shared" si="240"/>
        <v>0</v>
      </c>
      <c r="U47" s="10">
        <f t="shared" si="241"/>
        <v>0</v>
      </c>
      <c r="V47" s="10">
        <f t="shared" si="241"/>
        <v>0</v>
      </c>
      <c r="W47" s="10">
        <f t="shared" si="241"/>
        <v>0</v>
      </c>
      <c r="X47" s="10">
        <f t="shared" si="241"/>
        <v>0</v>
      </c>
      <c r="Y47" s="10">
        <f t="shared" si="241"/>
        <v>9943</v>
      </c>
      <c r="Z47" s="10">
        <f t="shared" si="241"/>
        <v>0</v>
      </c>
      <c r="AA47" s="10">
        <f t="shared" si="241"/>
        <v>0</v>
      </c>
      <c r="AB47" s="10">
        <f t="shared" si="241"/>
        <v>0</v>
      </c>
      <c r="AC47" s="10">
        <f t="shared" si="241"/>
        <v>0</v>
      </c>
      <c r="AD47" s="10">
        <f t="shared" si="241"/>
        <v>0</v>
      </c>
      <c r="AE47" s="10">
        <f t="shared" si="241"/>
        <v>9943</v>
      </c>
      <c r="AF47" s="10">
        <f t="shared" si="241"/>
        <v>0</v>
      </c>
      <c r="AG47" s="10">
        <f t="shared" si="242"/>
        <v>0</v>
      </c>
      <c r="AH47" s="10">
        <f t="shared" si="242"/>
        <v>0</v>
      </c>
      <c r="AI47" s="10">
        <f t="shared" si="242"/>
        <v>0</v>
      </c>
      <c r="AJ47" s="10">
        <f t="shared" si="242"/>
        <v>0</v>
      </c>
      <c r="AK47" s="38">
        <f t="shared" si="242"/>
        <v>9943</v>
      </c>
      <c r="AL47" s="38">
        <f t="shared" si="242"/>
        <v>0</v>
      </c>
      <c r="AM47" s="10">
        <f t="shared" si="242"/>
        <v>0</v>
      </c>
      <c r="AN47" s="10">
        <f t="shared" si="242"/>
        <v>0</v>
      </c>
      <c r="AO47" s="10">
        <f t="shared" si="242"/>
        <v>0</v>
      </c>
      <c r="AP47" s="10">
        <f t="shared" si="242"/>
        <v>0</v>
      </c>
      <c r="AQ47" s="10">
        <f t="shared" si="242"/>
        <v>9943</v>
      </c>
      <c r="AR47" s="10">
        <f t="shared" si="242"/>
        <v>0</v>
      </c>
      <c r="AS47" s="10">
        <f t="shared" si="243"/>
        <v>0</v>
      </c>
      <c r="AT47" s="10">
        <f t="shared" si="243"/>
        <v>0</v>
      </c>
      <c r="AU47" s="10">
        <f t="shared" si="243"/>
        <v>0</v>
      </c>
      <c r="AV47" s="10">
        <f t="shared" si="243"/>
        <v>0</v>
      </c>
      <c r="AW47" s="10">
        <f t="shared" si="243"/>
        <v>9943</v>
      </c>
      <c r="AX47" s="10">
        <f t="shared" si="243"/>
        <v>0</v>
      </c>
    </row>
    <row r="48" spans="1:50" ht="33">
      <c r="A48" s="17" t="s">
        <v>60</v>
      </c>
      <c r="B48" s="18">
        <f>B47</f>
        <v>914</v>
      </c>
      <c r="C48" s="18" t="s">
        <v>41</v>
      </c>
      <c r="D48" s="18" t="s">
        <v>16</v>
      </c>
      <c r="E48" s="18" t="s">
        <v>55</v>
      </c>
      <c r="F48" s="18" t="s">
        <v>18</v>
      </c>
      <c r="G48" s="10">
        <f t="shared" si="240"/>
        <v>9943</v>
      </c>
      <c r="H48" s="10">
        <f t="shared" si="240"/>
        <v>0</v>
      </c>
      <c r="I48" s="10">
        <f t="shared" si="240"/>
        <v>0</v>
      </c>
      <c r="J48" s="10">
        <f t="shared" si="240"/>
        <v>0</v>
      </c>
      <c r="K48" s="10">
        <f t="shared" si="240"/>
        <v>0</v>
      </c>
      <c r="L48" s="10">
        <f t="shared" si="240"/>
        <v>0</v>
      </c>
      <c r="M48" s="10">
        <f t="shared" si="240"/>
        <v>9943</v>
      </c>
      <c r="N48" s="10">
        <f t="shared" si="240"/>
        <v>0</v>
      </c>
      <c r="O48" s="10">
        <f t="shared" si="240"/>
        <v>0</v>
      </c>
      <c r="P48" s="10">
        <f t="shared" si="240"/>
        <v>0</v>
      </c>
      <c r="Q48" s="10">
        <f t="shared" si="240"/>
        <v>0</v>
      </c>
      <c r="R48" s="10">
        <f t="shared" si="240"/>
        <v>0</v>
      </c>
      <c r="S48" s="10">
        <f t="shared" si="240"/>
        <v>9943</v>
      </c>
      <c r="T48" s="10">
        <f t="shared" si="240"/>
        <v>0</v>
      </c>
      <c r="U48" s="10">
        <f t="shared" si="241"/>
        <v>0</v>
      </c>
      <c r="V48" s="10">
        <f t="shared" si="241"/>
        <v>0</v>
      </c>
      <c r="W48" s="10">
        <f t="shared" si="241"/>
        <v>0</v>
      </c>
      <c r="X48" s="10">
        <f t="shared" si="241"/>
        <v>0</v>
      </c>
      <c r="Y48" s="10">
        <f t="shared" si="241"/>
        <v>9943</v>
      </c>
      <c r="Z48" s="10">
        <f t="shared" si="241"/>
        <v>0</v>
      </c>
      <c r="AA48" s="10">
        <f t="shared" si="241"/>
        <v>0</v>
      </c>
      <c r="AB48" s="10">
        <f t="shared" si="241"/>
        <v>0</v>
      </c>
      <c r="AC48" s="10">
        <f t="shared" si="241"/>
        <v>0</v>
      </c>
      <c r="AD48" s="10">
        <f t="shared" si="241"/>
        <v>0</v>
      </c>
      <c r="AE48" s="10">
        <f t="shared" si="241"/>
        <v>9943</v>
      </c>
      <c r="AF48" s="10">
        <f t="shared" si="241"/>
        <v>0</v>
      </c>
      <c r="AG48" s="10">
        <f t="shared" si="242"/>
        <v>0</v>
      </c>
      <c r="AH48" s="10">
        <f t="shared" si="242"/>
        <v>0</v>
      </c>
      <c r="AI48" s="10">
        <f t="shared" si="242"/>
        <v>0</v>
      </c>
      <c r="AJ48" s="10">
        <f t="shared" si="242"/>
        <v>0</v>
      </c>
      <c r="AK48" s="38">
        <f t="shared" si="242"/>
        <v>9943</v>
      </c>
      <c r="AL48" s="38">
        <f t="shared" si="242"/>
        <v>0</v>
      </c>
      <c r="AM48" s="10">
        <f t="shared" si="242"/>
        <v>0</v>
      </c>
      <c r="AN48" s="10">
        <f t="shared" si="242"/>
        <v>0</v>
      </c>
      <c r="AO48" s="10">
        <f t="shared" si="242"/>
        <v>0</v>
      </c>
      <c r="AP48" s="10">
        <f t="shared" si="242"/>
        <v>0</v>
      </c>
      <c r="AQ48" s="10">
        <f t="shared" si="242"/>
        <v>9943</v>
      </c>
      <c r="AR48" s="10">
        <f t="shared" si="242"/>
        <v>0</v>
      </c>
      <c r="AS48" s="10">
        <f t="shared" si="243"/>
        <v>0</v>
      </c>
      <c r="AT48" s="10">
        <f t="shared" si="243"/>
        <v>0</v>
      </c>
      <c r="AU48" s="10">
        <f t="shared" si="243"/>
        <v>0</v>
      </c>
      <c r="AV48" s="10">
        <f t="shared" si="243"/>
        <v>0</v>
      </c>
      <c r="AW48" s="10">
        <f t="shared" si="243"/>
        <v>9943</v>
      </c>
      <c r="AX48" s="10">
        <f t="shared" si="243"/>
        <v>0</v>
      </c>
    </row>
    <row r="49" spans="1:50" ht="33">
      <c r="A49" s="17" t="s">
        <v>48</v>
      </c>
      <c r="B49" s="18">
        <f>B48</f>
        <v>914</v>
      </c>
      <c r="C49" s="18" t="s">
        <v>41</v>
      </c>
      <c r="D49" s="18" t="s">
        <v>16</v>
      </c>
      <c r="E49" s="18" t="s">
        <v>55</v>
      </c>
      <c r="F49" s="18" t="s">
        <v>21</v>
      </c>
      <c r="G49" s="9">
        <v>9943</v>
      </c>
      <c r="H49" s="9"/>
      <c r="I49" s="9"/>
      <c r="J49" s="9"/>
      <c r="K49" s="9"/>
      <c r="L49" s="9"/>
      <c r="M49" s="9">
        <f t="shared" ref="M49" si="244">G49+I49+J49+K49+L49</f>
        <v>9943</v>
      </c>
      <c r="N49" s="9">
        <f t="shared" ref="N49" si="245">H49+L49</f>
        <v>0</v>
      </c>
      <c r="O49" s="9"/>
      <c r="P49" s="9"/>
      <c r="Q49" s="9"/>
      <c r="R49" s="9"/>
      <c r="S49" s="9">
        <f t="shared" ref="S49" si="246">M49+O49+P49+Q49+R49</f>
        <v>9943</v>
      </c>
      <c r="T49" s="9">
        <f t="shared" ref="T49" si="247">N49+R49</f>
        <v>0</v>
      </c>
      <c r="U49" s="9"/>
      <c r="V49" s="9"/>
      <c r="W49" s="9"/>
      <c r="X49" s="9"/>
      <c r="Y49" s="9">
        <f t="shared" ref="Y49" si="248">S49+U49+V49+W49+X49</f>
        <v>9943</v>
      </c>
      <c r="Z49" s="9">
        <f t="shared" ref="Z49" si="249">T49+X49</f>
        <v>0</v>
      </c>
      <c r="AA49" s="9"/>
      <c r="AB49" s="9"/>
      <c r="AC49" s="9"/>
      <c r="AD49" s="9"/>
      <c r="AE49" s="9">
        <f t="shared" ref="AE49" si="250">Y49+AA49+AB49+AC49+AD49</f>
        <v>9943</v>
      </c>
      <c r="AF49" s="9">
        <f t="shared" ref="AF49" si="251">Z49+AD49</f>
        <v>0</v>
      </c>
      <c r="AG49" s="9"/>
      <c r="AH49" s="9"/>
      <c r="AI49" s="9"/>
      <c r="AJ49" s="9"/>
      <c r="AK49" s="37">
        <f t="shared" ref="AK49" si="252">AE49+AG49+AH49+AI49+AJ49</f>
        <v>9943</v>
      </c>
      <c r="AL49" s="37">
        <f t="shared" ref="AL49" si="253">AF49+AJ49</f>
        <v>0</v>
      </c>
      <c r="AM49" s="9"/>
      <c r="AN49" s="9"/>
      <c r="AO49" s="9"/>
      <c r="AP49" s="9"/>
      <c r="AQ49" s="9">
        <f t="shared" ref="AQ49" si="254">AK49+AM49+AN49+AO49+AP49</f>
        <v>9943</v>
      </c>
      <c r="AR49" s="9">
        <f t="shared" ref="AR49" si="255">AL49+AP49</f>
        <v>0</v>
      </c>
      <c r="AS49" s="9"/>
      <c r="AT49" s="9"/>
      <c r="AU49" s="9"/>
      <c r="AV49" s="9"/>
      <c r="AW49" s="9">
        <f t="shared" ref="AW49" si="256">AQ49+AS49+AT49+AU49+AV49</f>
        <v>9943</v>
      </c>
      <c r="AX49" s="9">
        <f t="shared" ref="AX49" si="257">AR49+AV49</f>
        <v>0</v>
      </c>
    </row>
    <row r="50" spans="1:50">
      <c r="A50" s="17"/>
      <c r="B50" s="18"/>
      <c r="C50" s="18"/>
      <c r="D50" s="18"/>
      <c r="E50" s="18"/>
      <c r="F50" s="1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37"/>
      <c r="AL50" s="37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8.75">
      <c r="A51" s="21" t="s">
        <v>44</v>
      </c>
      <c r="B51" s="16">
        <v>914</v>
      </c>
      <c r="C51" s="16" t="s">
        <v>41</v>
      </c>
      <c r="D51" s="16" t="s">
        <v>34</v>
      </c>
      <c r="E51" s="16"/>
      <c r="F51" s="16"/>
      <c r="G51" s="7">
        <f>G63+G52</f>
        <v>11683</v>
      </c>
      <c r="H51" s="7">
        <f>H63+H52</f>
        <v>0</v>
      </c>
      <c r="I51" s="7">
        <f t="shared" ref="I51:N51" si="258">I63+I52</f>
        <v>0</v>
      </c>
      <c r="J51" s="7">
        <f t="shared" si="258"/>
        <v>0</v>
      </c>
      <c r="K51" s="7">
        <f t="shared" si="258"/>
        <v>0</v>
      </c>
      <c r="L51" s="7">
        <f t="shared" si="258"/>
        <v>0</v>
      </c>
      <c r="M51" s="7">
        <f t="shared" si="258"/>
        <v>11683</v>
      </c>
      <c r="N51" s="7">
        <f t="shared" si="258"/>
        <v>0</v>
      </c>
      <c r="O51" s="7">
        <f t="shared" ref="O51:T51" si="259">O63+O52</f>
        <v>0</v>
      </c>
      <c r="P51" s="7">
        <f t="shared" si="259"/>
        <v>1053</v>
      </c>
      <c r="Q51" s="7">
        <f t="shared" si="259"/>
        <v>0</v>
      </c>
      <c r="R51" s="7">
        <f t="shared" si="259"/>
        <v>20000</v>
      </c>
      <c r="S51" s="7">
        <f t="shared" si="259"/>
        <v>32736</v>
      </c>
      <c r="T51" s="7">
        <f t="shared" si="259"/>
        <v>20000</v>
      </c>
      <c r="U51" s="7">
        <f t="shared" ref="U51:Z51" si="260">U63+U52</f>
        <v>0</v>
      </c>
      <c r="V51" s="7">
        <f t="shared" si="260"/>
        <v>0</v>
      </c>
      <c r="W51" s="7">
        <f t="shared" si="260"/>
        <v>0</v>
      </c>
      <c r="X51" s="7">
        <f t="shared" si="260"/>
        <v>0</v>
      </c>
      <c r="Y51" s="7">
        <f t="shared" si="260"/>
        <v>32736</v>
      </c>
      <c r="Z51" s="7">
        <f t="shared" si="260"/>
        <v>20000</v>
      </c>
      <c r="AA51" s="7">
        <f t="shared" ref="AA51:AF51" si="261">AA63+AA52</f>
        <v>0</v>
      </c>
      <c r="AB51" s="7">
        <f t="shared" si="261"/>
        <v>0</v>
      </c>
      <c r="AC51" s="7">
        <f t="shared" si="261"/>
        <v>0</v>
      </c>
      <c r="AD51" s="7">
        <f t="shared" si="261"/>
        <v>0</v>
      </c>
      <c r="AE51" s="7">
        <f t="shared" si="261"/>
        <v>32736</v>
      </c>
      <c r="AF51" s="7">
        <f t="shared" si="261"/>
        <v>20000</v>
      </c>
      <c r="AG51" s="7">
        <f t="shared" ref="AG51:AL51" si="262">AG63+AG52</f>
        <v>0</v>
      </c>
      <c r="AH51" s="7">
        <f t="shared" si="262"/>
        <v>0</v>
      </c>
      <c r="AI51" s="7">
        <f t="shared" si="262"/>
        <v>0</v>
      </c>
      <c r="AJ51" s="7">
        <f t="shared" si="262"/>
        <v>0</v>
      </c>
      <c r="AK51" s="35">
        <f t="shared" si="262"/>
        <v>32736</v>
      </c>
      <c r="AL51" s="35">
        <f t="shared" si="262"/>
        <v>20000</v>
      </c>
      <c r="AM51" s="7">
        <f t="shared" ref="AM51:AR51" si="263">AM63+AM52</f>
        <v>0</v>
      </c>
      <c r="AN51" s="7">
        <f t="shared" si="263"/>
        <v>0</v>
      </c>
      <c r="AO51" s="7">
        <f t="shared" si="263"/>
        <v>0</v>
      </c>
      <c r="AP51" s="7">
        <f t="shared" si="263"/>
        <v>35318</v>
      </c>
      <c r="AQ51" s="7">
        <f t="shared" si="263"/>
        <v>68054</v>
      </c>
      <c r="AR51" s="7">
        <f t="shared" si="263"/>
        <v>55318</v>
      </c>
      <c r="AS51" s="7">
        <f t="shared" ref="AS51:AX51" si="264">AS63+AS52</f>
        <v>0</v>
      </c>
      <c r="AT51" s="7">
        <f t="shared" si="264"/>
        <v>0</v>
      </c>
      <c r="AU51" s="7">
        <f t="shared" si="264"/>
        <v>0</v>
      </c>
      <c r="AV51" s="7">
        <f t="shared" si="264"/>
        <v>0</v>
      </c>
      <c r="AW51" s="7">
        <f t="shared" si="264"/>
        <v>68054</v>
      </c>
      <c r="AX51" s="7">
        <f t="shared" si="264"/>
        <v>55318</v>
      </c>
    </row>
    <row r="52" spans="1:50" ht="33.75">
      <c r="A52" s="17" t="s">
        <v>61</v>
      </c>
      <c r="B52" s="18">
        <v>914</v>
      </c>
      <c r="C52" s="18" t="s">
        <v>41</v>
      </c>
      <c r="D52" s="18" t="s">
        <v>34</v>
      </c>
      <c r="E52" s="18" t="s">
        <v>62</v>
      </c>
      <c r="F52" s="16"/>
      <c r="G52" s="9">
        <f t="shared" ref="G52:N52" si="265">G57</f>
        <v>8704</v>
      </c>
      <c r="H52" s="9">
        <f t="shared" si="265"/>
        <v>0</v>
      </c>
      <c r="I52" s="9">
        <f t="shared" si="265"/>
        <v>0</v>
      </c>
      <c r="J52" s="9">
        <f t="shared" si="265"/>
        <v>0</v>
      </c>
      <c r="K52" s="9">
        <f t="shared" si="265"/>
        <v>0</v>
      </c>
      <c r="L52" s="9">
        <f t="shared" si="265"/>
        <v>0</v>
      </c>
      <c r="M52" s="9">
        <f t="shared" si="265"/>
        <v>8704</v>
      </c>
      <c r="N52" s="9">
        <f t="shared" si="265"/>
        <v>0</v>
      </c>
      <c r="O52" s="9">
        <f>O53+O57+O60</f>
        <v>0</v>
      </c>
      <c r="P52" s="9">
        <f t="shared" ref="P52:T52" si="266">P53+P57+P60</f>
        <v>1053</v>
      </c>
      <c r="Q52" s="9">
        <f t="shared" si="266"/>
        <v>0</v>
      </c>
      <c r="R52" s="9">
        <f t="shared" si="266"/>
        <v>20000</v>
      </c>
      <c r="S52" s="9">
        <f t="shared" si="266"/>
        <v>29757</v>
      </c>
      <c r="T52" s="9">
        <f t="shared" si="266"/>
        <v>20000</v>
      </c>
      <c r="U52" s="9">
        <f>U53+U57+U60</f>
        <v>0</v>
      </c>
      <c r="V52" s="9">
        <f t="shared" ref="V52:Z52" si="267">V53+V57+V60</f>
        <v>0</v>
      </c>
      <c r="W52" s="9">
        <f t="shared" si="267"/>
        <v>0</v>
      </c>
      <c r="X52" s="9">
        <f t="shared" si="267"/>
        <v>0</v>
      </c>
      <c r="Y52" s="9">
        <f t="shared" si="267"/>
        <v>29757</v>
      </c>
      <c r="Z52" s="9">
        <f t="shared" si="267"/>
        <v>20000</v>
      </c>
      <c r="AA52" s="9">
        <f>AA53+AA57+AA60</f>
        <v>0</v>
      </c>
      <c r="AB52" s="9">
        <f t="shared" ref="AB52:AF52" si="268">AB53+AB57+AB60</f>
        <v>0</v>
      </c>
      <c r="AC52" s="9">
        <f t="shared" si="268"/>
        <v>0</v>
      </c>
      <c r="AD52" s="9">
        <f t="shared" si="268"/>
        <v>0</v>
      </c>
      <c r="AE52" s="9">
        <f t="shared" si="268"/>
        <v>29757</v>
      </c>
      <c r="AF52" s="9">
        <f t="shared" si="268"/>
        <v>20000</v>
      </c>
      <c r="AG52" s="9">
        <f>AG53+AG57+AG60</f>
        <v>0</v>
      </c>
      <c r="AH52" s="9">
        <f t="shared" ref="AH52:AL52" si="269">AH53+AH57+AH60</f>
        <v>0</v>
      </c>
      <c r="AI52" s="9">
        <f t="shared" si="269"/>
        <v>0</v>
      </c>
      <c r="AJ52" s="9">
        <f t="shared" si="269"/>
        <v>0</v>
      </c>
      <c r="AK52" s="37">
        <f t="shared" si="269"/>
        <v>29757</v>
      </c>
      <c r="AL52" s="37">
        <f t="shared" si="269"/>
        <v>20000</v>
      </c>
      <c r="AM52" s="9">
        <f>AM53+AM57+AM60</f>
        <v>0</v>
      </c>
      <c r="AN52" s="9">
        <f t="shared" ref="AN52:AR52" si="270">AN53+AN57+AN60</f>
        <v>0</v>
      </c>
      <c r="AO52" s="9">
        <f t="shared" si="270"/>
        <v>0</v>
      </c>
      <c r="AP52" s="9">
        <f t="shared" si="270"/>
        <v>35318</v>
      </c>
      <c r="AQ52" s="9">
        <f t="shared" si="270"/>
        <v>65075</v>
      </c>
      <c r="AR52" s="9">
        <f t="shared" si="270"/>
        <v>55318</v>
      </c>
      <c r="AS52" s="9">
        <f>AS53+AS57+AS60</f>
        <v>0</v>
      </c>
      <c r="AT52" s="9">
        <f t="shared" ref="AT52:AX52" si="271">AT53+AT57+AT60</f>
        <v>0</v>
      </c>
      <c r="AU52" s="9">
        <f t="shared" si="271"/>
        <v>0</v>
      </c>
      <c r="AV52" s="9">
        <f t="shared" si="271"/>
        <v>0</v>
      </c>
      <c r="AW52" s="9">
        <f t="shared" si="271"/>
        <v>65075</v>
      </c>
      <c r="AX52" s="9">
        <f t="shared" si="271"/>
        <v>55318</v>
      </c>
    </row>
    <row r="53" spans="1:50" ht="23.25" hidden="1" customHeight="1">
      <c r="A53" s="17" t="s">
        <v>13</v>
      </c>
      <c r="B53" s="18">
        <v>914</v>
      </c>
      <c r="C53" s="18" t="s">
        <v>41</v>
      </c>
      <c r="D53" s="18" t="s">
        <v>34</v>
      </c>
      <c r="E53" s="18" t="s">
        <v>101</v>
      </c>
      <c r="F53" s="16"/>
      <c r="G53" s="9"/>
      <c r="H53" s="9"/>
      <c r="I53" s="9"/>
      <c r="J53" s="9"/>
      <c r="K53" s="9"/>
      <c r="L53" s="9"/>
      <c r="M53" s="9"/>
      <c r="N53" s="9"/>
      <c r="O53" s="9">
        <f>O54</f>
        <v>0</v>
      </c>
      <c r="P53" s="9">
        <f t="shared" ref="P53:AX53" si="272">P54</f>
        <v>0</v>
      </c>
      <c r="Q53" s="9">
        <f t="shared" si="272"/>
        <v>0</v>
      </c>
      <c r="R53" s="9">
        <f t="shared" si="272"/>
        <v>0</v>
      </c>
      <c r="S53" s="9">
        <f t="shared" si="272"/>
        <v>0</v>
      </c>
      <c r="T53" s="9">
        <f t="shared" si="272"/>
        <v>0</v>
      </c>
      <c r="U53" s="9">
        <f>U54</f>
        <v>0</v>
      </c>
      <c r="V53" s="9">
        <f t="shared" si="272"/>
        <v>0</v>
      </c>
      <c r="W53" s="9">
        <f t="shared" si="272"/>
        <v>0</v>
      </c>
      <c r="X53" s="9">
        <f t="shared" si="272"/>
        <v>0</v>
      </c>
      <c r="Y53" s="9">
        <f t="shared" si="272"/>
        <v>0</v>
      </c>
      <c r="Z53" s="9">
        <f t="shared" si="272"/>
        <v>0</v>
      </c>
      <c r="AA53" s="9">
        <f>AA54</f>
        <v>0</v>
      </c>
      <c r="AB53" s="9">
        <f t="shared" si="272"/>
        <v>0</v>
      </c>
      <c r="AC53" s="9">
        <f t="shared" si="272"/>
        <v>0</v>
      </c>
      <c r="AD53" s="9">
        <f t="shared" si="272"/>
        <v>0</v>
      </c>
      <c r="AE53" s="9">
        <f t="shared" si="272"/>
        <v>0</v>
      </c>
      <c r="AF53" s="9">
        <f t="shared" si="272"/>
        <v>0</v>
      </c>
      <c r="AG53" s="9">
        <f>AG54</f>
        <v>0</v>
      </c>
      <c r="AH53" s="9">
        <f t="shared" si="272"/>
        <v>0</v>
      </c>
      <c r="AI53" s="9">
        <f t="shared" si="272"/>
        <v>0</v>
      </c>
      <c r="AJ53" s="9">
        <f t="shared" si="272"/>
        <v>0</v>
      </c>
      <c r="AK53" s="37">
        <f t="shared" si="272"/>
        <v>0</v>
      </c>
      <c r="AL53" s="37">
        <f t="shared" si="272"/>
        <v>0</v>
      </c>
      <c r="AM53" s="9">
        <f>AM54</f>
        <v>0</v>
      </c>
      <c r="AN53" s="9">
        <f t="shared" si="272"/>
        <v>0</v>
      </c>
      <c r="AO53" s="9">
        <f t="shared" si="272"/>
        <v>0</v>
      </c>
      <c r="AP53" s="9">
        <f t="shared" si="272"/>
        <v>0</v>
      </c>
      <c r="AQ53" s="9">
        <f t="shared" si="272"/>
        <v>0</v>
      </c>
      <c r="AR53" s="9">
        <f t="shared" si="272"/>
        <v>0</v>
      </c>
      <c r="AS53" s="9">
        <f>AS54</f>
        <v>0</v>
      </c>
      <c r="AT53" s="9">
        <f t="shared" si="272"/>
        <v>0</v>
      </c>
      <c r="AU53" s="9">
        <f t="shared" si="272"/>
        <v>0</v>
      </c>
      <c r="AV53" s="9">
        <f t="shared" si="272"/>
        <v>0</v>
      </c>
      <c r="AW53" s="9">
        <f t="shared" si="272"/>
        <v>0</v>
      </c>
      <c r="AX53" s="9">
        <f t="shared" si="272"/>
        <v>0</v>
      </c>
    </row>
    <row r="54" spans="1:50" ht="25.5" hidden="1" customHeight="1">
      <c r="A54" s="17" t="s">
        <v>45</v>
      </c>
      <c r="B54" s="18">
        <v>914</v>
      </c>
      <c r="C54" s="18" t="s">
        <v>41</v>
      </c>
      <c r="D54" s="18" t="s">
        <v>34</v>
      </c>
      <c r="E54" s="18" t="s">
        <v>101</v>
      </c>
      <c r="F54" s="16"/>
      <c r="G54" s="9"/>
      <c r="H54" s="9"/>
      <c r="I54" s="9"/>
      <c r="J54" s="9"/>
      <c r="K54" s="9"/>
      <c r="L54" s="9"/>
      <c r="M54" s="9"/>
      <c r="N54" s="9"/>
      <c r="O54" s="9">
        <f>O55</f>
        <v>0</v>
      </c>
      <c r="P54" s="9">
        <f t="shared" ref="P54:AX54" si="273">P55</f>
        <v>0</v>
      </c>
      <c r="Q54" s="9">
        <f t="shared" si="273"/>
        <v>0</v>
      </c>
      <c r="R54" s="9">
        <f t="shared" si="273"/>
        <v>0</v>
      </c>
      <c r="S54" s="9">
        <f t="shared" si="273"/>
        <v>0</v>
      </c>
      <c r="T54" s="9">
        <f t="shared" si="273"/>
        <v>0</v>
      </c>
      <c r="U54" s="9">
        <f>U55</f>
        <v>0</v>
      </c>
      <c r="V54" s="9">
        <f t="shared" si="273"/>
        <v>0</v>
      </c>
      <c r="W54" s="9">
        <f t="shared" si="273"/>
        <v>0</v>
      </c>
      <c r="X54" s="9">
        <f t="shared" si="273"/>
        <v>0</v>
      </c>
      <c r="Y54" s="9">
        <f t="shared" si="273"/>
        <v>0</v>
      </c>
      <c r="Z54" s="9">
        <f t="shared" si="273"/>
        <v>0</v>
      </c>
      <c r="AA54" s="9">
        <f>AA55</f>
        <v>0</v>
      </c>
      <c r="AB54" s="9">
        <f t="shared" si="273"/>
        <v>0</v>
      </c>
      <c r="AC54" s="9">
        <f t="shared" si="273"/>
        <v>0</v>
      </c>
      <c r="AD54" s="9">
        <f t="shared" si="273"/>
        <v>0</v>
      </c>
      <c r="AE54" s="9">
        <f t="shared" si="273"/>
        <v>0</v>
      </c>
      <c r="AF54" s="9">
        <f t="shared" si="273"/>
        <v>0</v>
      </c>
      <c r="AG54" s="9">
        <f>AG55</f>
        <v>0</v>
      </c>
      <c r="AH54" s="9">
        <f t="shared" si="273"/>
        <v>0</v>
      </c>
      <c r="AI54" s="9">
        <f t="shared" si="273"/>
        <v>0</v>
      </c>
      <c r="AJ54" s="9">
        <f t="shared" si="273"/>
        <v>0</v>
      </c>
      <c r="AK54" s="37">
        <f t="shared" si="273"/>
        <v>0</v>
      </c>
      <c r="AL54" s="37">
        <f t="shared" si="273"/>
        <v>0</v>
      </c>
      <c r="AM54" s="9">
        <f>AM55</f>
        <v>0</v>
      </c>
      <c r="AN54" s="9">
        <f t="shared" si="273"/>
        <v>0</v>
      </c>
      <c r="AO54" s="9">
        <f t="shared" si="273"/>
        <v>0</v>
      </c>
      <c r="AP54" s="9">
        <f t="shared" si="273"/>
        <v>0</v>
      </c>
      <c r="AQ54" s="9">
        <f t="shared" si="273"/>
        <v>0</v>
      </c>
      <c r="AR54" s="9">
        <f t="shared" si="273"/>
        <v>0</v>
      </c>
      <c r="AS54" s="9">
        <f>AS55</f>
        <v>0</v>
      </c>
      <c r="AT54" s="9">
        <f t="shared" si="273"/>
        <v>0</v>
      </c>
      <c r="AU54" s="9">
        <f t="shared" si="273"/>
        <v>0</v>
      </c>
      <c r="AV54" s="9">
        <f t="shared" si="273"/>
        <v>0</v>
      </c>
      <c r="AW54" s="9">
        <f t="shared" si="273"/>
        <v>0</v>
      </c>
      <c r="AX54" s="9">
        <f t="shared" si="273"/>
        <v>0</v>
      </c>
    </row>
    <row r="55" spans="1:50" ht="33" hidden="1">
      <c r="A55" s="17" t="s">
        <v>52</v>
      </c>
      <c r="B55" s="18">
        <v>914</v>
      </c>
      <c r="C55" s="18" t="s">
        <v>41</v>
      </c>
      <c r="D55" s="18" t="s">
        <v>34</v>
      </c>
      <c r="E55" s="18" t="s">
        <v>101</v>
      </c>
      <c r="F55" s="18" t="s">
        <v>53</v>
      </c>
      <c r="G55" s="9"/>
      <c r="H55" s="9"/>
      <c r="I55" s="9"/>
      <c r="J55" s="9"/>
      <c r="K55" s="9"/>
      <c r="L55" s="9"/>
      <c r="M55" s="9"/>
      <c r="N55" s="9"/>
      <c r="O55" s="9">
        <f>O56</f>
        <v>0</v>
      </c>
      <c r="P55" s="9">
        <f t="shared" ref="P55:AX55" si="274">P56</f>
        <v>0</v>
      </c>
      <c r="Q55" s="9">
        <f t="shared" si="274"/>
        <v>0</v>
      </c>
      <c r="R55" s="9">
        <f t="shared" si="274"/>
        <v>0</v>
      </c>
      <c r="S55" s="9">
        <f t="shared" si="274"/>
        <v>0</v>
      </c>
      <c r="T55" s="9">
        <f t="shared" si="274"/>
        <v>0</v>
      </c>
      <c r="U55" s="9">
        <f>U56</f>
        <v>0</v>
      </c>
      <c r="V55" s="9">
        <f t="shared" si="274"/>
        <v>0</v>
      </c>
      <c r="W55" s="9">
        <f t="shared" si="274"/>
        <v>0</v>
      </c>
      <c r="X55" s="9">
        <f t="shared" si="274"/>
        <v>0</v>
      </c>
      <c r="Y55" s="9">
        <f t="shared" si="274"/>
        <v>0</v>
      </c>
      <c r="Z55" s="9">
        <f t="shared" si="274"/>
        <v>0</v>
      </c>
      <c r="AA55" s="9">
        <f>AA56</f>
        <v>0</v>
      </c>
      <c r="AB55" s="9">
        <f t="shared" si="274"/>
        <v>0</v>
      </c>
      <c r="AC55" s="9">
        <f t="shared" si="274"/>
        <v>0</v>
      </c>
      <c r="AD55" s="9">
        <f t="shared" si="274"/>
        <v>0</v>
      </c>
      <c r="AE55" s="9">
        <f t="shared" si="274"/>
        <v>0</v>
      </c>
      <c r="AF55" s="9">
        <f t="shared" si="274"/>
        <v>0</v>
      </c>
      <c r="AG55" s="9">
        <f>AG56</f>
        <v>0</v>
      </c>
      <c r="AH55" s="9">
        <f t="shared" si="274"/>
        <v>0</v>
      </c>
      <c r="AI55" s="9">
        <f t="shared" si="274"/>
        <v>0</v>
      </c>
      <c r="AJ55" s="9">
        <f t="shared" si="274"/>
        <v>0</v>
      </c>
      <c r="AK55" s="37">
        <f t="shared" si="274"/>
        <v>0</v>
      </c>
      <c r="AL55" s="37">
        <f t="shared" si="274"/>
        <v>0</v>
      </c>
      <c r="AM55" s="9">
        <f>AM56</f>
        <v>0</v>
      </c>
      <c r="AN55" s="9">
        <f t="shared" si="274"/>
        <v>0</v>
      </c>
      <c r="AO55" s="9">
        <f t="shared" si="274"/>
        <v>0</v>
      </c>
      <c r="AP55" s="9">
        <f t="shared" si="274"/>
        <v>0</v>
      </c>
      <c r="AQ55" s="9">
        <f t="shared" si="274"/>
        <v>0</v>
      </c>
      <c r="AR55" s="9">
        <f t="shared" si="274"/>
        <v>0</v>
      </c>
      <c r="AS55" s="9">
        <f>AS56</f>
        <v>0</v>
      </c>
      <c r="AT55" s="9">
        <f t="shared" si="274"/>
        <v>0</v>
      </c>
      <c r="AU55" s="9">
        <f t="shared" si="274"/>
        <v>0</v>
      </c>
      <c r="AV55" s="9">
        <f t="shared" si="274"/>
        <v>0</v>
      </c>
      <c r="AW55" s="9">
        <f t="shared" si="274"/>
        <v>0</v>
      </c>
      <c r="AX55" s="9">
        <f t="shared" si="274"/>
        <v>0</v>
      </c>
    </row>
    <row r="56" spans="1:50" ht="22.5" hidden="1" customHeight="1">
      <c r="A56" s="17" t="s">
        <v>45</v>
      </c>
      <c r="B56" s="18">
        <v>914</v>
      </c>
      <c r="C56" s="18" t="s">
        <v>41</v>
      </c>
      <c r="D56" s="18" t="s">
        <v>34</v>
      </c>
      <c r="E56" s="18" t="s">
        <v>101</v>
      </c>
      <c r="F56" s="18" t="s">
        <v>54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f t="shared" ref="S56" si="275">M56+O56+P56+Q56+R56</f>
        <v>0</v>
      </c>
      <c r="T56" s="9">
        <f t="shared" ref="T56" si="276">N56+R56</f>
        <v>0</v>
      </c>
      <c r="U56" s="9"/>
      <c r="V56" s="9"/>
      <c r="W56" s="9"/>
      <c r="X56" s="9"/>
      <c r="Y56" s="9">
        <f t="shared" ref="Y56" si="277">S56+U56+V56+W56+X56</f>
        <v>0</v>
      </c>
      <c r="Z56" s="9">
        <f t="shared" ref="Z56" si="278">T56+X56</f>
        <v>0</v>
      </c>
      <c r="AA56" s="9"/>
      <c r="AB56" s="9"/>
      <c r="AC56" s="9"/>
      <c r="AD56" s="9"/>
      <c r="AE56" s="9">
        <f t="shared" ref="AE56" si="279">Y56+AA56+AB56+AC56+AD56</f>
        <v>0</v>
      </c>
      <c r="AF56" s="9">
        <f t="shared" ref="AF56" si="280">Z56+AD56</f>
        <v>0</v>
      </c>
      <c r="AG56" s="9"/>
      <c r="AH56" s="9"/>
      <c r="AI56" s="9"/>
      <c r="AJ56" s="9"/>
      <c r="AK56" s="37">
        <f t="shared" ref="AK56" si="281">AE56+AG56+AH56+AI56+AJ56</f>
        <v>0</v>
      </c>
      <c r="AL56" s="37">
        <f t="shared" ref="AL56" si="282">AF56+AJ56</f>
        <v>0</v>
      </c>
      <c r="AM56" s="9"/>
      <c r="AN56" s="9"/>
      <c r="AO56" s="9"/>
      <c r="AP56" s="9"/>
      <c r="AQ56" s="9">
        <f t="shared" ref="AQ56" si="283">AK56+AM56+AN56+AO56+AP56</f>
        <v>0</v>
      </c>
      <c r="AR56" s="9">
        <f t="shared" ref="AR56" si="284">AL56+AP56</f>
        <v>0</v>
      </c>
      <c r="AS56" s="9"/>
      <c r="AT56" s="9"/>
      <c r="AU56" s="9"/>
      <c r="AV56" s="9"/>
      <c r="AW56" s="9">
        <f t="shared" ref="AW56" si="285">AQ56+AS56+AT56+AU56+AV56</f>
        <v>0</v>
      </c>
      <c r="AX56" s="9">
        <f t="shared" ref="AX56" si="286">AR56+AV56</f>
        <v>0</v>
      </c>
    </row>
    <row r="57" spans="1:50" ht="49.5" hidden="1">
      <c r="A57" s="17" t="s">
        <v>81</v>
      </c>
      <c r="B57" s="18">
        <v>914</v>
      </c>
      <c r="C57" s="18" t="s">
        <v>41</v>
      </c>
      <c r="D57" s="18" t="s">
        <v>34</v>
      </c>
      <c r="E57" s="18" t="s">
        <v>82</v>
      </c>
      <c r="F57" s="18"/>
      <c r="G57" s="9">
        <f t="shared" ref="G57:V58" si="287">G58</f>
        <v>8704</v>
      </c>
      <c r="H57" s="9">
        <f t="shared" si="287"/>
        <v>0</v>
      </c>
      <c r="I57" s="9">
        <f t="shared" si="287"/>
        <v>0</v>
      </c>
      <c r="J57" s="9">
        <f t="shared" si="287"/>
        <v>0</v>
      </c>
      <c r="K57" s="9">
        <f t="shared" si="287"/>
        <v>0</v>
      </c>
      <c r="L57" s="9">
        <f t="shared" si="287"/>
        <v>0</v>
      </c>
      <c r="M57" s="9">
        <f t="shared" si="287"/>
        <v>8704</v>
      </c>
      <c r="N57" s="9">
        <f t="shared" si="287"/>
        <v>0</v>
      </c>
      <c r="O57" s="9">
        <f t="shared" si="287"/>
        <v>-8704</v>
      </c>
      <c r="P57" s="9">
        <f t="shared" si="287"/>
        <v>0</v>
      </c>
      <c r="Q57" s="9">
        <f t="shared" si="287"/>
        <v>0</v>
      </c>
      <c r="R57" s="9">
        <f t="shared" si="287"/>
        <v>0</v>
      </c>
      <c r="S57" s="9">
        <f t="shared" si="287"/>
        <v>0</v>
      </c>
      <c r="T57" s="9">
        <f t="shared" si="287"/>
        <v>0</v>
      </c>
      <c r="U57" s="9">
        <f t="shared" si="287"/>
        <v>0</v>
      </c>
      <c r="V57" s="9">
        <f t="shared" si="287"/>
        <v>0</v>
      </c>
      <c r="W57" s="9">
        <f t="shared" ref="U57:AJ58" si="288">W58</f>
        <v>0</v>
      </c>
      <c r="X57" s="9">
        <f t="shared" si="288"/>
        <v>0</v>
      </c>
      <c r="Y57" s="9">
        <f t="shared" si="288"/>
        <v>0</v>
      </c>
      <c r="Z57" s="9">
        <f t="shared" si="288"/>
        <v>0</v>
      </c>
      <c r="AA57" s="9">
        <f t="shared" si="288"/>
        <v>0</v>
      </c>
      <c r="AB57" s="9">
        <f t="shared" si="288"/>
        <v>0</v>
      </c>
      <c r="AC57" s="9">
        <f t="shared" si="288"/>
        <v>0</v>
      </c>
      <c r="AD57" s="9">
        <f t="shared" si="288"/>
        <v>0</v>
      </c>
      <c r="AE57" s="9">
        <f t="shared" si="288"/>
        <v>0</v>
      </c>
      <c r="AF57" s="9">
        <f t="shared" si="288"/>
        <v>0</v>
      </c>
      <c r="AG57" s="9">
        <f t="shared" si="288"/>
        <v>0</v>
      </c>
      <c r="AH57" s="9">
        <f t="shared" si="288"/>
        <v>0</v>
      </c>
      <c r="AI57" s="9">
        <f t="shared" si="288"/>
        <v>0</v>
      </c>
      <c r="AJ57" s="9">
        <f t="shared" si="288"/>
        <v>0</v>
      </c>
      <c r="AK57" s="37">
        <f t="shared" ref="AG57:AV58" si="289">AK58</f>
        <v>0</v>
      </c>
      <c r="AL57" s="37">
        <f t="shared" si="289"/>
        <v>0</v>
      </c>
      <c r="AM57" s="9">
        <f t="shared" si="289"/>
        <v>0</v>
      </c>
      <c r="AN57" s="9">
        <f t="shared" si="289"/>
        <v>0</v>
      </c>
      <c r="AO57" s="9">
        <f t="shared" si="289"/>
        <v>0</v>
      </c>
      <c r="AP57" s="9">
        <f t="shared" si="289"/>
        <v>0</v>
      </c>
      <c r="AQ57" s="9">
        <f t="shared" si="289"/>
        <v>0</v>
      </c>
      <c r="AR57" s="9">
        <f t="shared" si="289"/>
        <v>0</v>
      </c>
      <c r="AS57" s="9">
        <f t="shared" si="289"/>
        <v>0</v>
      </c>
      <c r="AT57" s="9">
        <f t="shared" si="289"/>
        <v>0</v>
      </c>
      <c r="AU57" s="9">
        <f t="shared" si="289"/>
        <v>0</v>
      </c>
      <c r="AV57" s="9">
        <f t="shared" si="289"/>
        <v>0</v>
      </c>
      <c r="AW57" s="9">
        <f t="shared" ref="AS57:AX58" si="290">AW58</f>
        <v>0</v>
      </c>
      <c r="AX57" s="9">
        <f t="shared" si="290"/>
        <v>0</v>
      </c>
    </row>
    <row r="58" spans="1:50" ht="33" hidden="1">
      <c r="A58" s="17" t="s">
        <v>52</v>
      </c>
      <c r="B58" s="18">
        <v>914</v>
      </c>
      <c r="C58" s="18" t="s">
        <v>41</v>
      </c>
      <c r="D58" s="18" t="s">
        <v>34</v>
      </c>
      <c r="E58" s="18" t="s">
        <v>82</v>
      </c>
      <c r="F58" s="18" t="s">
        <v>53</v>
      </c>
      <c r="G58" s="9">
        <f t="shared" si="287"/>
        <v>8704</v>
      </c>
      <c r="H58" s="9">
        <f t="shared" si="287"/>
        <v>0</v>
      </c>
      <c r="I58" s="9">
        <f t="shared" si="287"/>
        <v>0</v>
      </c>
      <c r="J58" s="9">
        <f t="shared" si="287"/>
        <v>0</v>
      </c>
      <c r="K58" s="9">
        <f t="shared" si="287"/>
        <v>0</v>
      </c>
      <c r="L58" s="9">
        <f t="shared" si="287"/>
        <v>0</v>
      </c>
      <c r="M58" s="9">
        <f t="shared" si="287"/>
        <v>8704</v>
      </c>
      <c r="N58" s="9">
        <f t="shared" si="287"/>
        <v>0</v>
      </c>
      <c r="O58" s="9">
        <f t="shared" si="287"/>
        <v>-8704</v>
      </c>
      <c r="P58" s="9">
        <f t="shared" si="287"/>
        <v>0</v>
      </c>
      <c r="Q58" s="9">
        <f t="shared" si="287"/>
        <v>0</v>
      </c>
      <c r="R58" s="9">
        <f t="shared" si="287"/>
        <v>0</v>
      </c>
      <c r="S58" s="9">
        <f t="shared" si="287"/>
        <v>0</v>
      </c>
      <c r="T58" s="9">
        <f t="shared" si="287"/>
        <v>0</v>
      </c>
      <c r="U58" s="9">
        <f t="shared" si="288"/>
        <v>0</v>
      </c>
      <c r="V58" s="9">
        <f t="shared" si="288"/>
        <v>0</v>
      </c>
      <c r="W58" s="9">
        <f t="shared" si="288"/>
        <v>0</v>
      </c>
      <c r="X58" s="9">
        <f t="shared" si="288"/>
        <v>0</v>
      </c>
      <c r="Y58" s="9">
        <f t="shared" si="288"/>
        <v>0</v>
      </c>
      <c r="Z58" s="9">
        <f t="shared" si="288"/>
        <v>0</v>
      </c>
      <c r="AA58" s="9">
        <f t="shared" si="288"/>
        <v>0</v>
      </c>
      <c r="AB58" s="9">
        <f t="shared" si="288"/>
        <v>0</v>
      </c>
      <c r="AC58" s="9">
        <f t="shared" si="288"/>
        <v>0</v>
      </c>
      <c r="AD58" s="9">
        <f t="shared" si="288"/>
        <v>0</v>
      </c>
      <c r="AE58" s="9">
        <f t="shared" si="288"/>
        <v>0</v>
      </c>
      <c r="AF58" s="9">
        <f t="shared" si="288"/>
        <v>0</v>
      </c>
      <c r="AG58" s="9">
        <f t="shared" si="289"/>
        <v>0</v>
      </c>
      <c r="AH58" s="9">
        <f t="shared" si="289"/>
        <v>0</v>
      </c>
      <c r="AI58" s="9">
        <f t="shared" si="289"/>
        <v>0</v>
      </c>
      <c r="AJ58" s="9">
        <f t="shared" si="289"/>
        <v>0</v>
      </c>
      <c r="AK58" s="37">
        <f t="shared" si="289"/>
        <v>0</v>
      </c>
      <c r="AL58" s="37">
        <f t="shared" si="289"/>
        <v>0</v>
      </c>
      <c r="AM58" s="9">
        <f t="shared" si="289"/>
        <v>0</v>
      </c>
      <c r="AN58" s="9">
        <f t="shared" si="289"/>
        <v>0</v>
      </c>
      <c r="AO58" s="9">
        <f t="shared" si="289"/>
        <v>0</v>
      </c>
      <c r="AP58" s="9">
        <f t="shared" si="289"/>
        <v>0</v>
      </c>
      <c r="AQ58" s="9">
        <f t="shared" si="289"/>
        <v>0</v>
      </c>
      <c r="AR58" s="9">
        <f t="shared" si="289"/>
        <v>0</v>
      </c>
      <c r="AS58" s="9">
        <f t="shared" si="290"/>
        <v>0</v>
      </c>
      <c r="AT58" s="9">
        <f t="shared" si="290"/>
        <v>0</v>
      </c>
      <c r="AU58" s="9">
        <f t="shared" si="290"/>
        <v>0</v>
      </c>
      <c r="AV58" s="9">
        <f t="shared" si="290"/>
        <v>0</v>
      </c>
      <c r="AW58" s="9">
        <f t="shared" si="290"/>
        <v>0</v>
      </c>
      <c r="AX58" s="9">
        <f t="shared" si="290"/>
        <v>0</v>
      </c>
    </row>
    <row r="59" spans="1:50" ht="18.75" hidden="1" customHeight="1">
      <c r="A59" s="17" t="s">
        <v>45</v>
      </c>
      <c r="B59" s="18">
        <v>914</v>
      </c>
      <c r="C59" s="18" t="s">
        <v>41</v>
      </c>
      <c r="D59" s="18" t="s">
        <v>34</v>
      </c>
      <c r="E59" s="18" t="s">
        <v>82</v>
      </c>
      <c r="F59" s="18" t="s">
        <v>54</v>
      </c>
      <c r="G59" s="9">
        <v>8704</v>
      </c>
      <c r="H59" s="9"/>
      <c r="I59" s="9"/>
      <c r="J59" s="9"/>
      <c r="K59" s="9"/>
      <c r="L59" s="9"/>
      <c r="M59" s="9">
        <f t="shared" ref="M59" si="291">G59+I59+J59+K59+L59</f>
        <v>8704</v>
      </c>
      <c r="N59" s="9">
        <f t="shared" ref="N59" si="292">H59+L59</f>
        <v>0</v>
      </c>
      <c r="O59" s="9">
        <v>-8704</v>
      </c>
      <c r="P59" s="9"/>
      <c r="Q59" s="9"/>
      <c r="R59" s="9"/>
      <c r="S59" s="9">
        <f t="shared" ref="S59" si="293">M59+O59+P59+Q59+R59</f>
        <v>0</v>
      </c>
      <c r="T59" s="9">
        <f t="shared" ref="T59" si="294">N59+R59</f>
        <v>0</v>
      </c>
      <c r="U59" s="9"/>
      <c r="V59" s="9"/>
      <c r="W59" s="9"/>
      <c r="X59" s="9"/>
      <c r="Y59" s="9">
        <f t="shared" ref="Y59" si="295">S59+U59+V59+W59+X59</f>
        <v>0</v>
      </c>
      <c r="Z59" s="9">
        <f t="shared" ref="Z59" si="296">T59+X59</f>
        <v>0</v>
      </c>
      <c r="AA59" s="9"/>
      <c r="AB59" s="9"/>
      <c r="AC59" s="9"/>
      <c r="AD59" s="9"/>
      <c r="AE59" s="9">
        <f t="shared" ref="AE59" si="297">Y59+AA59+AB59+AC59+AD59</f>
        <v>0</v>
      </c>
      <c r="AF59" s="9">
        <f t="shared" ref="AF59" si="298">Z59+AD59</f>
        <v>0</v>
      </c>
      <c r="AG59" s="9"/>
      <c r="AH59" s="9"/>
      <c r="AI59" s="9"/>
      <c r="AJ59" s="9"/>
      <c r="AK59" s="37">
        <f t="shared" ref="AK59" si="299">AE59+AG59+AH59+AI59+AJ59</f>
        <v>0</v>
      </c>
      <c r="AL59" s="37">
        <f t="shared" ref="AL59" si="300">AF59+AJ59</f>
        <v>0</v>
      </c>
      <c r="AM59" s="9"/>
      <c r="AN59" s="9"/>
      <c r="AO59" s="9"/>
      <c r="AP59" s="9"/>
      <c r="AQ59" s="9">
        <f t="shared" ref="AQ59" si="301">AK59+AM59+AN59+AO59+AP59</f>
        <v>0</v>
      </c>
      <c r="AR59" s="9">
        <f t="shared" ref="AR59" si="302">AL59+AP59</f>
        <v>0</v>
      </c>
      <c r="AS59" s="9"/>
      <c r="AT59" s="9"/>
      <c r="AU59" s="9"/>
      <c r="AV59" s="9"/>
      <c r="AW59" s="9">
        <f t="shared" ref="AW59" si="303">AQ59+AS59+AT59+AU59+AV59</f>
        <v>0</v>
      </c>
      <c r="AX59" s="9">
        <f t="shared" ref="AX59" si="304">AR59+AV59</f>
        <v>0</v>
      </c>
    </row>
    <row r="60" spans="1:50" ht="69" customHeight="1">
      <c r="A60" s="17" t="s">
        <v>83</v>
      </c>
      <c r="B60" s="18">
        <v>914</v>
      </c>
      <c r="C60" s="18" t="s">
        <v>41</v>
      </c>
      <c r="D60" s="18" t="s">
        <v>34</v>
      </c>
      <c r="E60" s="18" t="s">
        <v>96</v>
      </c>
      <c r="F60" s="18"/>
      <c r="G60" s="9"/>
      <c r="H60" s="9"/>
      <c r="I60" s="9"/>
      <c r="J60" s="9"/>
      <c r="K60" s="9"/>
      <c r="L60" s="9"/>
      <c r="M60" s="9"/>
      <c r="N60" s="9"/>
      <c r="O60" s="9">
        <f>O61</f>
        <v>8704</v>
      </c>
      <c r="P60" s="9">
        <f t="shared" ref="P60:AX60" si="305">P61</f>
        <v>1053</v>
      </c>
      <c r="Q60" s="9">
        <f t="shared" si="305"/>
        <v>0</v>
      </c>
      <c r="R60" s="9">
        <f t="shared" si="305"/>
        <v>20000</v>
      </c>
      <c r="S60" s="9">
        <f t="shared" si="305"/>
        <v>29757</v>
      </c>
      <c r="T60" s="9">
        <f t="shared" si="305"/>
        <v>20000</v>
      </c>
      <c r="U60" s="9">
        <f>U61</f>
        <v>0</v>
      </c>
      <c r="V60" s="9">
        <f t="shared" si="305"/>
        <v>0</v>
      </c>
      <c r="W60" s="9">
        <f t="shared" si="305"/>
        <v>0</v>
      </c>
      <c r="X60" s="9">
        <f t="shared" si="305"/>
        <v>0</v>
      </c>
      <c r="Y60" s="9">
        <f t="shared" si="305"/>
        <v>29757</v>
      </c>
      <c r="Z60" s="9">
        <f t="shared" si="305"/>
        <v>20000</v>
      </c>
      <c r="AA60" s="9">
        <f>AA61</f>
        <v>0</v>
      </c>
      <c r="AB60" s="9">
        <f t="shared" si="305"/>
        <v>0</v>
      </c>
      <c r="AC60" s="9">
        <f t="shared" si="305"/>
        <v>0</v>
      </c>
      <c r="AD60" s="9">
        <f t="shared" si="305"/>
        <v>0</v>
      </c>
      <c r="AE60" s="9">
        <f t="shared" si="305"/>
        <v>29757</v>
      </c>
      <c r="AF60" s="9">
        <f t="shared" si="305"/>
        <v>20000</v>
      </c>
      <c r="AG60" s="9">
        <f>AG61</f>
        <v>0</v>
      </c>
      <c r="AH60" s="9">
        <f t="shared" si="305"/>
        <v>0</v>
      </c>
      <c r="AI60" s="9">
        <f t="shared" si="305"/>
        <v>0</v>
      </c>
      <c r="AJ60" s="9">
        <f t="shared" si="305"/>
        <v>0</v>
      </c>
      <c r="AK60" s="37">
        <f t="shared" si="305"/>
        <v>29757</v>
      </c>
      <c r="AL60" s="37">
        <f t="shared" si="305"/>
        <v>20000</v>
      </c>
      <c r="AM60" s="9">
        <f>AM61</f>
        <v>0</v>
      </c>
      <c r="AN60" s="9">
        <f t="shared" si="305"/>
        <v>0</v>
      </c>
      <c r="AO60" s="9">
        <f t="shared" si="305"/>
        <v>0</v>
      </c>
      <c r="AP60" s="9">
        <f t="shared" si="305"/>
        <v>35318</v>
      </c>
      <c r="AQ60" s="9">
        <f t="shared" si="305"/>
        <v>65075</v>
      </c>
      <c r="AR60" s="9">
        <f t="shared" si="305"/>
        <v>55318</v>
      </c>
      <c r="AS60" s="9">
        <f>AS61</f>
        <v>0</v>
      </c>
      <c r="AT60" s="9">
        <f t="shared" si="305"/>
        <v>0</v>
      </c>
      <c r="AU60" s="9">
        <f t="shared" si="305"/>
        <v>0</v>
      </c>
      <c r="AV60" s="9">
        <f t="shared" si="305"/>
        <v>0</v>
      </c>
      <c r="AW60" s="9">
        <f t="shared" si="305"/>
        <v>65075</v>
      </c>
      <c r="AX60" s="9">
        <f t="shared" si="305"/>
        <v>55318</v>
      </c>
    </row>
    <row r="61" spans="1:50" ht="34.5" customHeight="1">
      <c r="A61" s="17" t="s">
        <v>52</v>
      </c>
      <c r="B61" s="18">
        <v>914</v>
      </c>
      <c r="C61" s="18" t="s">
        <v>41</v>
      </c>
      <c r="D61" s="18" t="s">
        <v>34</v>
      </c>
      <c r="E61" s="18" t="s">
        <v>96</v>
      </c>
      <c r="F61" s="18" t="s">
        <v>53</v>
      </c>
      <c r="G61" s="9"/>
      <c r="H61" s="9"/>
      <c r="I61" s="9"/>
      <c r="J61" s="9"/>
      <c r="K61" s="9"/>
      <c r="L61" s="9"/>
      <c r="M61" s="9"/>
      <c r="N61" s="9"/>
      <c r="O61" s="9">
        <f>O62</f>
        <v>8704</v>
      </c>
      <c r="P61" s="9">
        <f t="shared" ref="P61:AX61" si="306">P62</f>
        <v>1053</v>
      </c>
      <c r="Q61" s="9">
        <f t="shared" si="306"/>
        <v>0</v>
      </c>
      <c r="R61" s="9">
        <f t="shared" si="306"/>
        <v>20000</v>
      </c>
      <c r="S61" s="9">
        <f t="shared" si="306"/>
        <v>29757</v>
      </c>
      <c r="T61" s="9">
        <f t="shared" si="306"/>
        <v>20000</v>
      </c>
      <c r="U61" s="9">
        <f>U62</f>
        <v>0</v>
      </c>
      <c r="V61" s="9">
        <f t="shared" si="306"/>
        <v>0</v>
      </c>
      <c r="W61" s="9">
        <f t="shared" si="306"/>
        <v>0</v>
      </c>
      <c r="X61" s="9">
        <f t="shared" si="306"/>
        <v>0</v>
      </c>
      <c r="Y61" s="9">
        <f t="shared" si="306"/>
        <v>29757</v>
      </c>
      <c r="Z61" s="9">
        <f t="shared" si="306"/>
        <v>20000</v>
      </c>
      <c r="AA61" s="9">
        <f>AA62</f>
        <v>0</v>
      </c>
      <c r="AB61" s="9">
        <f t="shared" si="306"/>
        <v>0</v>
      </c>
      <c r="AC61" s="9">
        <f t="shared" si="306"/>
        <v>0</v>
      </c>
      <c r="AD61" s="9">
        <f t="shared" si="306"/>
        <v>0</v>
      </c>
      <c r="AE61" s="9">
        <f t="shared" si="306"/>
        <v>29757</v>
      </c>
      <c r="AF61" s="9">
        <f t="shared" si="306"/>
        <v>20000</v>
      </c>
      <c r="AG61" s="9">
        <f>AG62</f>
        <v>0</v>
      </c>
      <c r="AH61" s="9">
        <f t="shared" si="306"/>
        <v>0</v>
      </c>
      <c r="AI61" s="9">
        <f t="shared" si="306"/>
        <v>0</v>
      </c>
      <c r="AJ61" s="9">
        <f t="shared" si="306"/>
        <v>0</v>
      </c>
      <c r="AK61" s="37">
        <f t="shared" si="306"/>
        <v>29757</v>
      </c>
      <c r="AL61" s="37">
        <f t="shared" si="306"/>
        <v>20000</v>
      </c>
      <c r="AM61" s="9">
        <f>AM62</f>
        <v>0</v>
      </c>
      <c r="AN61" s="9">
        <f t="shared" si="306"/>
        <v>0</v>
      </c>
      <c r="AO61" s="9">
        <f t="shared" si="306"/>
        <v>0</v>
      </c>
      <c r="AP61" s="9">
        <f t="shared" si="306"/>
        <v>35318</v>
      </c>
      <c r="AQ61" s="9">
        <f t="shared" si="306"/>
        <v>65075</v>
      </c>
      <c r="AR61" s="9">
        <f t="shared" si="306"/>
        <v>55318</v>
      </c>
      <c r="AS61" s="9">
        <f>AS62</f>
        <v>0</v>
      </c>
      <c r="AT61" s="9">
        <f t="shared" si="306"/>
        <v>0</v>
      </c>
      <c r="AU61" s="9">
        <f t="shared" si="306"/>
        <v>0</v>
      </c>
      <c r="AV61" s="9">
        <f t="shared" si="306"/>
        <v>0</v>
      </c>
      <c r="AW61" s="9">
        <f t="shared" si="306"/>
        <v>65075</v>
      </c>
      <c r="AX61" s="9">
        <f t="shared" si="306"/>
        <v>55318</v>
      </c>
    </row>
    <row r="62" spans="1:50" ht="18.75" customHeight="1">
      <c r="A62" s="17" t="s">
        <v>45</v>
      </c>
      <c r="B62" s="18">
        <v>914</v>
      </c>
      <c r="C62" s="18" t="s">
        <v>41</v>
      </c>
      <c r="D62" s="18" t="s">
        <v>34</v>
      </c>
      <c r="E62" s="18" t="s">
        <v>96</v>
      </c>
      <c r="F62" s="18" t="s">
        <v>54</v>
      </c>
      <c r="G62" s="9"/>
      <c r="H62" s="9"/>
      <c r="I62" s="9"/>
      <c r="J62" s="9"/>
      <c r="K62" s="9"/>
      <c r="L62" s="9"/>
      <c r="M62" s="9"/>
      <c r="N62" s="9"/>
      <c r="O62" s="9">
        <v>8704</v>
      </c>
      <c r="P62" s="9">
        <v>1053</v>
      </c>
      <c r="Q62" s="9"/>
      <c r="R62" s="9">
        <v>20000</v>
      </c>
      <c r="S62" s="9">
        <f t="shared" ref="S62" si="307">M62+O62+P62+Q62+R62</f>
        <v>29757</v>
      </c>
      <c r="T62" s="9">
        <f t="shared" ref="T62" si="308">N62+R62</f>
        <v>20000</v>
      </c>
      <c r="U62" s="9"/>
      <c r="V62" s="9"/>
      <c r="W62" s="9"/>
      <c r="X62" s="9"/>
      <c r="Y62" s="9">
        <f t="shared" ref="Y62" si="309">S62+U62+V62+W62+X62</f>
        <v>29757</v>
      </c>
      <c r="Z62" s="9">
        <f t="shared" ref="Z62" si="310">T62+X62</f>
        <v>20000</v>
      </c>
      <c r="AA62" s="9"/>
      <c r="AB62" s="9"/>
      <c r="AC62" s="9"/>
      <c r="AD62" s="9"/>
      <c r="AE62" s="9">
        <f t="shared" ref="AE62" si="311">Y62+AA62+AB62+AC62+AD62</f>
        <v>29757</v>
      </c>
      <c r="AF62" s="9">
        <f t="shared" ref="AF62" si="312">Z62+AD62</f>
        <v>20000</v>
      </c>
      <c r="AG62" s="9"/>
      <c r="AH62" s="9"/>
      <c r="AI62" s="9"/>
      <c r="AJ62" s="9"/>
      <c r="AK62" s="37">
        <f t="shared" ref="AK62" si="313">AE62+AG62+AH62+AI62+AJ62</f>
        <v>29757</v>
      </c>
      <c r="AL62" s="37">
        <f t="shared" ref="AL62" si="314">AF62+AJ62</f>
        <v>20000</v>
      </c>
      <c r="AM62" s="9"/>
      <c r="AN62" s="9"/>
      <c r="AO62" s="9"/>
      <c r="AP62" s="9">
        <v>35318</v>
      </c>
      <c r="AQ62" s="9">
        <f t="shared" ref="AQ62" si="315">AK62+AM62+AN62+AO62+AP62</f>
        <v>65075</v>
      </c>
      <c r="AR62" s="9">
        <f t="shared" ref="AR62" si="316">AL62+AP62</f>
        <v>55318</v>
      </c>
      <c r="AS62" s="9"/>
      <c r="AT62" s="9"/>
      <c r="AU62" s="9"/>
      <c r="AV62" s="9"/>
      <c r="AW62" s="9">
        <f t="shared" ref="AW62" si="317">AQ62+AS62+AT62+AU62+AV62</f>
        <v>65075</v>
      </c>
      <c r="AX62" s="9">
        <f t="shared" ref="AX62" si="318">AR62+AV62</f>
        <v>55318</v>
      </c>
    </row>
    <row r="63" spans="1:50" ht="17.25" customHeight="1">
      <c r="A63" s="17" t="s">
        <v>25</v>
      </c>
      <c r="B63" s="18">
        <v>914</v>
      </c>
      <c r="C63" s="18" t="s">
        <v>41</v>
      </c>
      <c r="D63" s="18" t="s">
        <v>34</v>
      </c>
      <c r="E63" s="18" t="s">
        <v>26</v>
      </c>
      <c r="F63" s="18"/>
      <c r="G63" s="10">
        <f t="shared" ref="G63:V66" si="319">G64</f>
        <v>2979</v>
      </c>
      <c r="H63" s="10">
        <f t="shared" si="319"/>
        <v>0</v>
      </c>
      <c r="I63" s="10">
        <f t="shared" si="319"/>
        <v>0</v>
      </c>
      <c r="J63" s="10">
        <f t="shared" si="319"/>
        <v>0</v>
      </c>
      <c r="K63" s="10">
        <f t="shared" si="319"/>
        <v>0</v>
      </c>
      <c r="L63" s="10">
        <f t="shared" si="319"/>
        <v>0</v>
      </c>
      <c r="M63" s="10">
        <f t="shared" si="319"/>
        <v>2979</v>
      </c>
      <c r="N63" s="10">
        <f t="shared" si="319"/>
        <v>0</v>
      </c>
      <c r="O63" s="10">
        <f t="shared" si="319"/>
        <v>0</v>
      </c>
      <c r="P63" s="10">
        <f t="shared" si="319"/>
        <v>0</v>
      </c>
      <c r="Q63" s="10">
        <f t="shared" si="319"/>
        <v>0</v>
      </c>
      <c r="R63" s="10">
        <f t="shared" si="319"/>
        <v>0</v>
      </c>
      <c r="S63" s="10">
        <f t="shared" si="319"/>
        <v>2979</v>
      </c>
      <c r="T63" s="10">
        <f t="shared" si="319"/>
        <v>0</v>
      </c>
      <c r="U63" s="10">
        <f t="shared" si="319"/>
        <v>0</v>
      </c>
      <c r="V63" s="10">
        <f t="shared" si="319"/>
        <v>0</v>
      </c>
      <c r="W63" s="10">
        <f t="shared" ref="U63:AJ66" si="320">W64</f>
        <v>0</v>
      </c>
      <c r="X63" s="10">
        <f t="shared" si="320"/>
        <v>0</v>
      </c>
      <c r="Y63" s="10">
        <f t="shared" si="320"/>
        <v>2979</v>
      </c>
      <c r="Z63" s="10">
        <f t="shared" si="320"/>
        <v>0</v>
      </c>
      <c r="AA63" s="10">
        <f t="shared" si="320"/>
        <v>0</v>
      </c>
      <c r="AB63" s="10">
        <f t="shared" si="320"/>
        <v>0</v>
      </c>
      <c r="AC63" s="10">
        <f t="shared" si="320"/>
        <v>0</v>
      </c>
      <c r="AD63" s="10">
        <f t="shared" si="320"/>
        <v>0</v>
      </c>
      <c r="AE63" s="10">
        <f t="shared" si="320"/>
        <v>2979</v>
      </c>
      <c r="AF63" s="10">
        <f t="shared" si="320"/>
        <v>0</v>
      </c>
      <c r="AG63" s="10">
        <f t="shared" si="320"/>
        <v>0</v>
      </c>
      <c r="AH63" s="10">
        <f t="shared" si="320"/>
        <v>0</v>
      </c>
      <c r="AI63" s="10">
        <f t="shared" si="320"/>
        <v>0</v>
      </c>
      <c r="AJ63" s="10">
        <f t="shared" si="320"/>
        <v>0</v>
      </c>
      <c r="AK63" s="38">
        <f t="shared" ref="AG63:AV66" si="321">AK64</f>
        <v>2979</v>
      </c>
      <c r="AL63" s="38">
        <f t="shared" si="321"/>
        <v>0</v>
      </c>
      <c r="AM63" s="10">
        <f t="shared" si="321"/>
        <v>0</v>
      </c>
      <c r="AN63" s="10">
        <f t="shared" si="321"/>
        <v>0</v>
      </c>
      <c r="AO63" s="10">
        <f t="shared" si="321"/>
        <v>0</v>
      </c>
      <c r="AP63" s="10">
        <f t="shared" si="321"/>
        <v>0</v>
      </c>
      <c r="AQ63" s="10">
        <f t="shared" si="321"/>
        <v>2979</v>
      </c>
      <c r="AR63" s="10">
        <f t="shared" si="321"/>
        <v>0</v>
      </c>
      <c r="AS63" s="10">
        <f t="shared" si="321"/>
        <v>0</v>
      </c>
      <c r="AT63" s="10">
        <f t="shared" si="321"/>
        <v>0</v>
      </c>
      <c r="AU63" s="10">
        <f t="shared" si="321"/>
        <v>0</v>
      </c>
      <c r="AV63" s="10">
        <f t="shared" si="321"/>
        <v>0</v>
      </c>
      <c r="AW63" s="10">
        <f t="shared" ref="AS63:AX66" si="322">AW64</f>
        <v>2979</v>
      </c>
      <c r="AX63" s="10">
        <f t="shared" si="322"/>
        <v>0</v>
      </c>
    </row>
    <row r="64" spans="1:50" ht="18.75" customHeight="1">
      <c r="A64" s="17" t="s">
        <v>13</v>
      </c>
      <c r="B64" s="18">
        <v>914</v>
      </c>
      <c r="C64" s="18" t="s">
        <v>41</v>
      </c>
      <c r="D64" s="18" t="s">
        <v>34</v>
      </c>
      <c r="E64" s="18" t="s">
        <v>27</v>
      </c>
      <c r="F64" s="18"/>
      <c r="G64" s="10">
        <f t="shared" si="319"/>
        <v>2979</v>
      </c>
      <c r="H64" s="10">
        <f t="shared" si="319"/>
        <v>0</v>
      </c>
      <c r="I64" s="10">
        <f t="shared" si="319"/>
        <v>0</v>
      </c>
      <c r="J64" s="10">
        <f t="shared" si="319"/>
        <v>0</v>
      </c>
      <c r="K64" s="10">
        <f t="shared" si="319"/>
        <v>0</v>
      </c>
      <c r="L64" s="10">
        <f t="shared" si="319"/>
        <v>0</v>
      </c>
      <c r="M64" s="10">
        <f t="shared" si="319"/>
        <v>2979</v>
      </c>
      <c r="N64" s="10">
        <f t="shared" si="319"/>
        <v>0</v>
      </c>
      <c r="O64" s="10">
        <f t="shared" si="319"/>
        <v>0</v>
      </c>
      <c r="P64" s="10">
        <f t="shared" si="319"/>
        <v>0</v>
      </c>
      <c r="Q64" s="10">
        <f t="shared" si="319"/>
        <v>0</v>
      </c>
      <c r="R64" s="10">
        <f t="shared" si="319"/>
        <v>0</v>
      </c>
      <c r="S64" s="10">
        <f t="shared" si="319"/>
        <v>2979</v>
      </c>
      <c r="T64" s="10">
        <f t="shared" si="319"/>
        <v>0</v>
      </c>
      <c r="U64" s="10">
        <f t="shared" si="320"/>
        <v>0</v>
      </c>
      <c r="V64" s="10">
        <f t="shared" si="320"/>
        <v>0</v>
      </c>
      <c r="W64" s="10">
        <f t="shared" si="320"/>
        <v>0</v>
      </c>
      <c r="X64" s="10">
        <f t="shared" si="320"/>
        <v>0</v>
      </c>
      <c r="Y64" s="10">
        <f t="shared" si="320"/>
        <v>2979</v>
      </c>
      <c r="Z64" s="10">
        <f t="shared" si="320"/>
        <v>0</v>
      </c>
      <c r="AA64" s="10">
        <f t="shared" si="320"/>
        <v>0</v>
      </c>
      <c r="AB64" s="10">
        <f t="shared" si="320"/>
        <v>0</v>
      </c>
      <c r="AC64" s="10">
        <f t="shared" si="320"/>
        <v>0</v>
      </c>
      <c r="AD64" s="10">
        <f t="shared" si="320"/>
        <v>0</v>
      </c>
      <c r="AE64" s="10">
        <f t="shared" si="320"/>
        <v>2979</v>
      </c>
      <c r="AF64" s="10">
        <f t="shared" si="320"/>
        <v>0</v>
      </c>
      <c r="AG64" s="10">
        <f t="shared" si="321"/>
        <v>0</v>
      </c>
      <c r="AH64" s="10">
        <f t="shared" si="321"/>
        <v>0</v>
      </c>
      <c r="AI64" s="10">
        <f t="shared" si="321"/>
        <v>0</v>
      </c>
      <c r="AJ64" s="10">
        <f t="shared" si="321"/>
        <v>0</v>
      </c>
      <c r="AK64" s="38">
        <f t="shared" si="321"/>
        <v>2979</v>
      </c>
      <c r="AL64" s="38">
        <f t="shared" si="321"/>
        <v>0</v>
      </c>
      <c r="AM64" s="10">
        <f t="shared" si="321"/>
        <v>0</v>
      </c>
      <c r="AN64" s="10">
        <f t="shared" si="321"/>
        <v>0</v>
      </c>
      <c r="AO64" s="10">
        <f t="shared" si="321"/>
        <v>0</v>
      </c>
      <c r="AP64" s="10">
        <f t="shared" si="321"/>
        <v>0</v>
      </c>
      <c r="AQ64" s="10">
        <f t="shared" si="321"/>
        <v>2979</v>
      </c>
      <c r="AR64" s="10">
        <f t="shared" si="321"/>
        <v>0</v>
      </c>
      <c r="AS64" s="10">
        <f t="shared" si="322"/>
        <v>0</v>
      </c>
      <c r="AT64" s="10">
        <f t="shared" si="322"/>
        <v>0</v>
      </c>
      <c r="AU64" s="10">
        <f t="shared" si="322"/>
        <v>0</v>
      </c>
      <c r="AV64" s="10">
        <f t="shared" si="322"/>
        <v>0</v>
      </c>
      <c r="AW64" s="10">
        <f t="shared" si="322"/>
        <v>2979</v>
      </c>
      <c r="AX64" s="10">
        <f t="shared" si="322"/>
        <v>0</v>
      </c>
    </row>
    <row r="65" spans="1:50" ht="17.25" customHeight="1">
      <c r="A65" s="17" t="s">
        <v>45</v>
      </c>
      <c r="B65" s="18">
        <v>914</v>
      </c>
      <c r="C65" s="18" t="s">
        <v>41</v>
      </c>
      <c r="D65" s="18" t="s">
        <v>34</v>
      </c>
      <c r="E65" s="18" t="s">
        <v>51</v>
      </c>
      <c r="F65" s="18"/>
      <c r="G65" s="10">
        <f t="shared" si="319"/>
        <v>2979</v>
      </c>
      <c r="H65" s="10">
        <f t="shared" si="319"/>
        <v>0</v>
      </c>
      <c r="I65" s="10">
        <f t="shared" si="319"/>
        <v>0</v>
      </c>
      <c r="J65" s="10">
        <f t="shared" si="319"/>
        <v>0</v>
      </c>
      <c r="K65" s="10">
        <f t="shared" si="319"/>
        <v>0</v>
      </c>
      <c r="L65" s="10">
        <f t="shared" si="319"/>
        <v>0</v>
      </c>
      <c r="M65" s="10">
        <f t="shared" si="319"/>
        <v>2979</v>
      </c>
      <c r="N65" s="10">
        <f t="shared" si="319"/>
        <v>0</v>
      </c>
      <c r="O65" s="10">
        <f t="shared" si="319"/>
        <v>0</v>
      </c>
      <c r="P65" s="10">
        <f t="shared" si="319"/>
        <v>0</v>
      </c>
      <c r="Q65" s="10">
        <f t="shared" si="319"/>
        <v>0</v>
      </c>
      <c r="R65" s="10">
        <f t="shared" si="319"/>
        <v>0</v>
      </c>
      <c r="S65" s="10">
        <f t="shared" si="319"/>
        <v>2979</v>
      </c>
      <c r="T65" s="10">
        <f t="shared" si="319"/>
        <v>0</v>
      </c>
      <c r="U65" s="10">
        <f t="shared" si="320"/>
        <v>0</v>
      </c>
      <c r="V65" s="10">
        <f t="shared" si="320"/>
        <v>0</v>
      </c>
      <c r="W65" s="10">
        <f t="shared" si="320"/>
        <v>0</v>
      </c>
      <c r="X65" s="10">
        <f t="shared" si="320"/>
        <v>0</v>
      </c>
      <c r="Y65" s="10">
        <f t="shared" si="320"/>
        <v>2979</v>
      </c>
      <c r="Z65" s="10">
        <f t="shared" si="320"/>
        <v>0</v>
      </c>
      <c r="AA65" s="10">
        <f t="shared" si="320"/>
        <v>0</v>
      </c>
      <c r="AB65" s="10">
        <f t="shared" si="320"/>
        <v>0</v>
      </c>
      <c r="AC65" s="10">
        <f t="shared" si="320"/>
        <v>0</v>
      </c>
      <c r="AD65" s="10">
        <f t="shared" si="320"/>
        <v>0</v>
      </c>
      <c r="AE65" s="10">
        <f t="shared" si="320"/>
        <v>2979</v>
      </c>
      <c r="AF65" s="10">
        <f t="shared" si="320"/>
        <v>0</v>
      </c>
      <c r="AG65" s="10">
        <f t="shared" si="321"/>
        <v>0</v>
      </c>
      <c r="AH65" s="10">
        <f t="shared" si="321"/>
        <v>0</v>
      </c>
      <c r="AI65" s="10">
        <f t="shared" si="321"/>
        <v>0</v>
      </c>
      <c r="AJ65" s="10">
        <f t="shared" si="321"/>
        <v>0</v>
      </c>
      <c r="AK65" s="38">
        <f t="shared" si="321"/>
        <v>2979</v>
      </c>
      <c r="AL65" s="38">
        <f t="shared" si="321"/>
        <v>0</v>
      </c>
      <c r="AM65" s="10">
        <f t="shared" si="321"/>
        <v>0</v>
      </c>
      <c r="AN65" s="10">
        <f t="shared" si="321"/>
        <v>0</v>
      </c>
      <c r="AO65" s="10">
        <f t="shared" si="321"/>
        <v>0</v>
      </c>
      <c r="AP65" s="10">
        <f t="shared" si="321"/>
        <v>0</v>
      </c>
      <c r="AQ65" s="10">
        <f t="shared" si="321"/>
        <v>2979</v>
      </c>
      <c r="AR65" s="10">
        <f t="shared" si="321"/>
        <v>0</v>
      </c>
      <c r="AS65" s="10">
        <f t="shared" si="322"/>
        <v>0</v>
      </c>
      <c r="AT65" s="10">
        <f t="shared" si="322"/>
        <v>0</v>
      </c>
      <c r="AU65" s="10">
        <f t="shared" si="322"/>
        <v>0</v>
      </c>
      <c r="AV65" s="10">
        <f t="shared" si="322"/>
        <v>0</v>
      </c>
      <c r="AW65" s="10">
        <f t="shared" si="322"/>
        <v>2979</v>
      </c>
      <c r="AX65" s="10">
        <f t="shared" si="322"/>
        <v>0</v>
      </c>
    </row>
    <row r="66" spans="1:50" ht="33">
      <c r="A66" s="17" t="s">
        <v>52</v>
      </c>
      <c r="B66" s="18">
        <v>914</v>
      </c>
      <c r="C66" s="18" t="s">
        <v>41</v>
      </c>
      <c r="D66" s="18" t="s">
        <v>34</v>
      </c>
      <c r="E66" s="18" t="s">
        <v>51</v>
      </c>
      <c r="F66" s="18" t="s">
        <v>53</v>
      </c>
      <c r="G66" s="10">
        <f t="shared" si="319"/>
        <v>2979</v>
      </c>
      <c r="H66" s="10">
        <f t="shared" si="319"/>
        <v>0</v>
      </c>
      <c r="I66" s="10">
        <f t="shared" si="319"/>
        <v>0</v>
      </c>
      <c r="J66" s="10">
        <f t="shared" si="319"/>
        <v>0</v>
      </c>
      <c r="K66" s="10">
        <f t="shared" si="319"/>
        <v>0</v>
      </c>
      <c r="L66" s="10">
        <f t="shared" si="319"/>
        <v>0</v>
      </c>
      <c r="M66" s="10">
        <f t="shared" si="319"/>
        <v>2979</v>
      </c>
      <c r="N66" s="10">
        <f t="shared" si="319"/>
        <v>0</v>
      </c>
      <c r="O66" s="10">
        <f t="shared" si="319"/>
        <v>0</v>
      </c>
      <c r="P66" s="10">
        <f t="shared" si="319"/>
        <v>0</v>
      </c>
      <c r="Q66" s="10">
        <f t="shared" si="319"/>
        <v>0</v>
      </c>
      <c r="R66" s="10">
        <f t="shared" si="319"/>
        <v>0</v>
      </c>
      <c r="S66" s="10">
        <f t="shared" si="319"/>
        <v>2979</v>
      </c>
      <c r="T66" s="10">
        <f t="shared" si="319"/>
        <v>0</v>
      </c>
      <c r="U66" s="10">
        <f t="shared" si="320"/>
        <v>0</v>
      </c>
      <c r="V66" s="10">
        <f t="shared" si="320"/>
        <v>0</v>
      </c>
      <c r="W66" s="10">
        <f t="shared" si="320"/>
        <v>0</v>
      </c>
      <c r="X66" s="10">
        <f t="shared" si="320"/>
        <v>0</v>
      </c>
      <c r="Y66" s="10">
        <f t="shared" si="320"/>
        <v>2979</v>
      </c>
      <c r="Z66" s="10">
        <f t="shared" si="320"/>
        <v>0</v>
      </c>
      <c r="AA66" s="10">
        <f t="shared" si="320"/>
        <v>0</v>
      </c>
      <c r="AB66" s="10">
        <f t="shared" si="320"/>
        <v>0</v>
      </c>
      <c r="AC66" s="10">
        <f t="shared" si="320"/>
        <v>0</v>
      </c>
      <c r="AD66" s="10">
        <f t="shared" si="320"/>
        <v>0</v>
      </c>
      <c r="AE66" s="10">
        <f t="shared" si="320"/>
        <v>2979</v>
      </c>
      <c r="AF66" s="10">
        <f t="shared" si="320"/>
        <v>0</v>
      </c>
      <c r="AG66" s="10">
        <f t="shared" si="321"/>
        <v>0</v>
      </c>
      <c r="AH66" s="10">
        <f t="shared" si="321"/>
        <v>0</v>
      </c>
      <c r="AI66" s="10">
        <f t="shared" si="321"/>
        <v>0</v>
      </c>
      <c r="AJ66" s="10">
        <f t="shared" si="321"/>
        <v>0</v>
      </c>
      <c r="AK66" s="38">
        <f t="shared" si="321"/>
        <v>2979</v>
      </c>
      <c r="AL66" s="38">
        <f t="shared" si="321"/>
        <v>0</v>
      </c>
      <c r="AM66" s="10">
        <f t="shared" si="321"/>
        <v>0</v>
      </c>
      <c r="AN66" s="10">
        <f t="shared" si="321"/>
        <v>0</v>
      </c>
      <c r="AO66" s="10">
        <f t="shared" si="321"/>
        <v>0</v>
      </c>
      <c r="AP66" s="10">
        <f t="shared" si="321"/>
        <v>0</v>
      </c>
      <c r="AQ66" s="10">
        <f t="shared" si="321"/>
        <v>2979</v>
      </c>
      <c r="AR66" s="10">
        <f t="shared" si="321"/>
        <v>0</v>
      </c>
      <c r="AS66" s="10">
        <f t="shared" si="322"/>
        <v>0</v>
      </c>
      <c r="AT66" s="10">
        <f t="shared" si="322"/>
        <v>0</v>
      </c>
      <c r="AU66" s="10">
        <f t="shared" si="322"/>
        <v>0</v>
      </c>
      <c r="AV66" s="10">
        <f t="shared" si="322"/>
        <v>0</v>
      </c>
      <c r="AW66" s="10">
        <f t="shared" si="322"/>
        <v>2979</v>
      </c>
      <c r="AX66" s="10">
        <f t="shared" si="322"/>
        <v>0</v>
      </c>
    </row>
    <row r="67" spans="1:50" ht="17.25" customHeight="1">
      <c r="A67" s="17" t="s">
        <v>45</v>
      </c>
      <c r="B67" s="18">
        <v>914</v>
      </c>
      <c r="C67" s="18" t="s">
        <v>41</v>
      </c>
      <c r="D67" s="18" t="s">
        <v>34</v>
      </c>
      <c r="E67" s="18" t="s">
        <v>51</v>
      </c>
      <c r="F67" s="18" t="s">
        <v>54</v>
      </c>
      <c r="G67" s="9">
        <v>2979</v>
      </c>
      <c r="H67" s="9"/>
      <c r="I67" s="9"/>
      <c r="J67" s="9"/>
      <c r="K67" s="9"/>
      <c r="L67" s="9"/>
      <c r="M67" s="9">
        <f t="shared" ref="M67" si="323">G67+I67+J67+K67+L67</f>
        <v>2979</v>
      </c>
      <c r="N67" s="9">
        <f t="shared" ref="N67" si="324">H67+L67</f>
        <v>0</v>
      </c>
      <c r="O67" s="9"/>
      <c r="P67" s="9"/>
      <c r="Q67" s="9"/>
      <c r="R67" s="9"/>
      <c r="S67" s="9">
        <f t="shared" ref="S67" si="325">M67+O67+P67+Q67+R67</f>
        <v>2979</v>
      </c>
      <c r="T67" s="9">
        <f t="shared" ref="T67" si="326">N67+R67</f>
        <v>0</v>
      </c>
      <c r="U67" s="9"/>
      <c r="V67" s="9"/>
      <c r="W67" s="9"/>
      <c r="X67" s="9"/>
      <c r="Y67" s="9">
        <f t="shared" ref="Y67" si="327">S67+U67+V67+W67+X67</f>
        <v>2979</v>
      </c>
      <c r="Z67" s="9">
        <f t="shared" ref="Z67" si="328">T67+X67</f>
        <v>0</v>
      </c>
      <c r="AA67" s="9"/>
      <c r="AB67" s="9"/>
      <c r="AC67" s="9"/>
      <c r="AD67" s="9"/>
      <c r="AE67" s="9">
        <f t="shared" ref="AE67" si="329">Y67+AA67+AB67+AC67+AD67</f>
        <v>2979</v>
      </c>
      <c r="AF67" s="9">
        <f t="shared" ref="AF67" si="330">Z67+AD67</f>
        <v>0</v>
      </c>
      <c r="AG67" s="9"/>
      <c r="AH67" s="9"/>
      <c r="AI67" s="9"/>
      <c r="AJ67" s="9"/>
      <c r="AK67" s="37">
        <f t="shared" ref="AK67" si="331">AE67+AG67+AH67+AI67+AJ67</f>
        <v>2979</v>
      </c>
      <c r="AL67" s="37">
        <f t="shared" ref="AL67" si="332">AF67+AJ67</f>
        <v>0</v>
      </c>
      <c r="AM67" s="9"/>
      <c r="AN67" s="9"/>
      <c r="AO67" s="9"/>
      <c r="AP67" s="9"/>
      <c r="AQ67" s="9">
        <f t="shared" ref="AQ67" si="333">AK67+AM67+AN67+AO67+AP67</f>
        <v>2979</v>
      </c>
      <c r="AR67" s="9">
        <f t="shared" ref="AR67" si="334">AL67+AP67</f>
        <v>0</v>
      </c>
      <c r="AS67" s="9"/>
      <c r="AT67" s="9"/>
      <c r="AU67" s="9"/>
      <c r="AV67" s="9"/>
      <c r="AW67" s="9">
        <f t="shared" ref="AW67" si="335">AQ67+AS67+AT67+AU67+AV67</f>
        <v>2979</v>
      </c>
      <c r="AX67" s="9">
        <f t="shared" ref="AX67" si="336">AR67+AV67</f>
        <v>0</v>
      </c>
    </row>
    <row r="68" spans="1:50">
      <c r="A68" s="17"/>
      <c r="B68" s="18"/>
      <c r="C68" s="18"/>
      <c r="D68" s="18"/>
      <c r="E68" s="18"/>
      <c r="F68" s="1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37"/>
      <c r="AL68" s="37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8.75">
      <c r="A69" s="15" t="s">
        <v>56</v>
      </c>
      <c r="B69" s="26" t="s">
        <v>68</v>
      </c>
      <c r="C69" s="26" t="s">
        <v>7</v>
      </c>
      <c r="D69" s="26" t="s">
        <v>16</v>
      </c>
      <c r="E69" s="19"/>
      <c r="F69" s="19"/>
      <c r="G69" s="12">
        <f t="shared" ref="G69:U69" si="337">G70</f>
        <v>6083</v>
      </c>
      <c r="H69" s="12">
        <f t="shared" ref="H69:W69" si="338">H70</f>
        <v>0</v>
      </c>
      <c r="I69" s="12">
        <f t="shared" si="337"/>
        <v>0</v>
      </c>
      <c r="J69" s="12">
        <f t="shared" si="338"/>
        <v>0</v>
      </c>
      <c r="K69" s="12">
        <f t="shared" si="337"/>
        <v>0</v>
      </c>
      <c r="L69" s="12">
        <f t="shared" si="338"/>
        <v>0</v>
      </c>
      <c r="M69" s="12">
        <f t="shared" si="337"/>
        <v>6083</v>
      </c>
      <c r="N69" s="12">
        <f t="shared" si="338"/>
        <v>0</v>
      </c>
      <c r="O69" s="12">
        <f t="shared" si="337"/>
        <v>0</v>
      </c>
      <c r="P69" s="12">
        <f t="shared" si="338"/>
        <v>0</v>
      </c>
      <c r="Q69" s="12">
        <f t="shared" si="337"/>
        <v>0</v>
      </c>
      <c r="R69" s="12">
        <f t="shared" si="338"/>
        <v>85664</v>
      </c>
      <c r="S69" s="12">
        <f t="shared" si="337"/>
        <v>91747</v>
      </c>
      <c r="T69" s="12">
        <f t="shared" si="338"/>
        <v>85664</v>
      </c>
      <c r="U69" s="12">
        <f t="shared" si="337"/>
        <v>0</v>
      </c>
      <c r="V69" s="12">
        <f t="shared" si="338"/>
        <v>0</v>
      </c>
      <c r="W69" s="12">
        <f t="shared" si="338"/>
        <v>0</v>
      </c>
      <c r="X69" s="12">
        <f t="shared" ref="U69:AJ75" si="339">X70</f>
        <v>0</v>
      </c>
      <c r="Y69" s="12">
        <f t="shared" si="339"/>
        <v>91747</v>
      </c>
      <c r="Z69" s="12">
        <f t="shared" si="339"/>
        <v>85664</v>
      </c>
      <c r="AA69" s="12">
        <f t="shared" si="339"/>
        <v>0</v>
      </c>
      <c r="AB69" s="12">
        <f t="shared" si="339"/>
        <v>0</v>
      </c>
      <c r="AC69" s="12">
        <f t="shared" si="339"/>
        <v>0</v>
      </c>
      <c r="AD69" s="12">
        <f t="shared" si="339"/>
        <v>0</v>
      </c>
      <c r="AE69" s="12">
        <f t="shared" si="339"/>
        <v>91747</v>
      </c>
      <c r="AF69" s="12">
        <f t="shared" si="339"/>
        <v>85664</v>
      </c>
      <c r="AG69" s="12">
        <f t="shared" si="339"/>
        <v>0</v>
      </c>
      <c r="AH69" s="12">
        <f t="shared" si="339"/>
        <v>0</v>
      </c>
      <c r="AI69" s="12">
        <f t="shared" si="339"/>
        <v>0</v>
      </c>
      <c r="AJ69" s="12">
        <f t="shared" si="339"/>
        <v>0</v>
      </c>
      <c r="AK69" s="40">
        <f t="shared" ref="AG69:AV75" si="340">AK70</f>
        <v>91747</v>
      </c>
      <c r="AL69" s="40">
        <f t="shared" si="340"/>
        <v>85664</v>
      </c>
      <c r="AM69" s="12">
        <f t="shared" si="340"/>
        <v>0</v>
      </c>
      <c r="AN69" s="12">
        <f t="shared" si="340"/>
        <v>0</v>
      </c>
      <c r="AO69" s="12">
        <f t="shared" si="340"/>
        <v>0</v>
      </c>
      <c r="AP69" s="12">
        <f t="shared" si="340"/>
        <v>0</v>
      </c>
      <c r="AQ69" s="12">
        <f t="shared" si="340"/>
        <v>91747</v>
      </c>
      <c r="AR69" s="12">
        <f t="shared" si="340"/>
        <v>85664</v>
      </c>
      <c r="AS69" s="12">
        <f t="shared" si="340"/>
        <v>0</v>
      </c>
      <c r="AT69" s="12">
        <f t="shared" si="340"/>
        <v>372</v>
      </c>
      <c r="AU69" s="12">
        <f t="shared" si="340"/>
        <v>0</v>
      </c>
      <c r="AV69" s="12">
        <f t="shared" si="340"/>
        <v>3357</v>
      </c>
      <c r="AW69" s="12">
        <f t="shared" ref="AS69:AX75" si="341">AW70</f>
        <v>95476</v>
      </c>
      <c r="AX69" s="12">
        <f t="shared" si="341"/>
        <v>89021</v>
      </c>
    </row>
    <row r="70" spans="1:50" ht="37.5" customHeight="1">
      <c r="A70" s="20" t="s">
        <v>73</v>
      </c>
      <c r="B70" s="18" t="s">
        <v>68</v>
      </c>
      <c r="C70" s="18" t="s">
        <v>7</v>
      </c>
      <c r="D70" s="18" t="s">
        <v>16</v>
      </c>
      <c r="E70" s="18" t="s">
        <v>57</v>
      </c>
      <c r="F70" s="18"/>
      <c r="G70" s="9">
        <f t="shared" ref="G70:AR70" si="342">G74</f>
        <v>6083</v>
      </c>
      <c r="H70" s="9">
        <f t="shared" si="342"/>
        <v>0</v>
      </c>
      <c r="I70" s="9">
        <f t="shared" si="342"/>
        <v>0</v>
      </c>
      <c r="J70" s="9">
        <f t="shared" si="342"/>
        <v>0</v>
      </c>
      <c r="K70" s="9">
        <f t="shared" si="342"/>
        <v>0</v>
      </c>
      <c r="L70" s="9">
        <f t="shared" si="342"/>
        <v>0</v>
      </c>
      <c r="M70" s="9">
        <f t="shared" si="342"/>
        <v>6083</v>
      </c>
      <c r="N70" s="9">
        <f t="shared" si="342"/>
        <v>0</v>
      </c>
      <c r="O70" s="9">
        <f t="shared" si="342"/>
        <v>0</v>
      </c>
      <c r="P70" s="9">
        <f t="shared" si="342"/>
        <v>0</v>
      </c>
      <c r="Q70" s="9">
        <f t="shared" si="342"/>
        <v>0</v>
      </c>
      <c r="R70" s="9">
        <f t="shared" si="342"/>
        <v>85664</v>
      </c>
      <c r="S70" s="9">
        <f t="shared" si="342"/>
        <v>91747</v>
      </c>
      <c r="T70" s="9">
        <f t="shared" si="342"/>
        <v>85664</v>
      </c>
      <c r="U70" s="9">
        <f t="shared" si="342"/>
        <v>0</v>
      </c>
      <c r="V70" s="9">
        <f t="shared" si="342"/>
        <v>0</v>
      </c>
      <c r="W70" s="9">
        <f t="shared" si="342"/>
        <v>0</v>
      </c>
      <c r="X70" s="9">
        <f t="shared" si="342"/>
        <v>0</v>
      </c>
      <c r="Y70" s="9">
        <f t="shared" si="342"/>
        <v>91747</v>
      </c>
      <c r="Z70" s="9">
        <f t="shared" si="342"/>
        <v>85664</v>
      </c>
      <c r="AA70" s="9">
        <f t="shared" si="342"/>
        <v>0</v>
      </c>
      <c r="AB70" s="9">
        <f t="shared" si="342"/>
        <v>0</v>
      </c>
      <c r="AC70" s="9">
        <f t="shared" si="342"/>
        <v>0</v>
      </c>
      <c r="AD70" s="9">
        <f t="shared" si="342"/>
        <v>0</v>
      </c>
      <c r="AE70" s="9">
        <f t="shared" si="342"/>
        <v>91747</v>
      </c>
      <c r="AF70" s="9">
        <f t="shared" si="342"/>
        <v>85664</v>
      </c>
      <c r="AG70" s="9">
        <f t="shared" si="342"/>
        <v>0</v>
      </c>
      <c r="AH70" s="9">
        <f t="shared" si="342"/>
        <v>0</v>
      </c>
      <c r="AI70" s="9">
        <f t="shared" si="342"/>
        <v>0</v>
      </c>
      <c r="AJ70" s="9">
        <f t="shared" si="342"/>
        <v>0</v>
      </c>
      <c r="AK70" s="37">
        <f t="shared" si="342"/>
        <v>91747</v>
      </c>
      <c r="AL70" s="37">
        <f t="shared" si="342"/>
        <v>85664</v>
      </c>
      <c r="AM70" s="9">
        <f t="shared" si="342"/>
        <v>0</v>
      </c>
      <c r="AN70" s="9">
        <f t="shared" si="342"/>
        <v>0</v>
      </c>
      <c r="AO70" s="9">
        <f t="shared" si="342"/>
        <v>0</v>
      </c>
      <c r="AP70" s="9">
        <f t="shared" si="342"/>
        <v>0</v>
      </c>
      <c r="AQ70" s="9">
        <f t="shared" si="342"/>
        <v>91747</v>
      </c>
      <c r="AR70" s="9">
        <f t="shared" si="342"/>
        <v>85664</v>
      </c>
      <c r="AS70" s="9">
        <f>AS74+AS71</f>
        <v>0</v>
      </c>
      <c r="AT70" s="9">
        <f t="shared" ref="AT70:AX70" si="343">AT74+AT71</f>
        <v>372</v>
      </c>
      <c r="AU70" s="9">
        <f t="shared" si="343"/>
        <v>0</v>
      </c>
      <c r="AV70" s="9">
        <f t="shared" si="343"/>
        <v>3357</v>
      </c>
      <c r="AW70" s="9">
        <f t="shared" si="343"/>
        <v>95476</v>
      </c>
      <c r="AX70" s="9">
        <f t="shared" si="343"/>
        <v>89021</v>
      </c>
    </row>
    <row r="71" spans="1:50" ht="16.5" customHeight="1">
      <c r="A71" s="17" t="s">
        <v>45</v>
      </c>
      <c r="B71" s="18">
        <v>914</v>
      </c>
      <c r="C71" s="18" t="s">
        <v>7</v>
      </c>
      <c r="D71" s="18" t="s">
        <v>16</v>
      </c>
      <c r="E71" s="18" t="s">
        <v>59</v>
      </c>
      <c r="F71" s="1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37"/>
      <c r="AL71" s="37"/>
      <c r="AM71" s="9"/>
      <c r="AN71" s="9"/>
      <c r="AO71" s="9"/>
      <c r="AP71" s="9"/>
      <c r="AQ71" s="9"/>
      <c r="AR71" s="9"/>
      <c r="AS71" s="9">
        <f>AS72</f>
        <v>0</v>
      </c>
      <c r="AT71" s="9">
        <f t="shared" ref="AT71:AX72" si="344">AT72</f>
        <v>133</v>
      </c>
      <c r="AU71" s="9">
        <f t="shared" si="344"/>
        <v>0</v>
      </c>
      <c r="AV71" s="9">
        <f t="shared" si="344"/>
        <v>0</v>
      </c>
      <c r="AW71" s="9">
        <f t="shared" si="344"/>
        <v>133</v>
      </c>
      <c r="AX71" s="9">
        <f t="shared" si="344"/>
        <v>0</v>
      </c>
    </row>
    <row r="72" spans="1:50" ht="37.5" customHeight="1">
      <c r="A72" s="17" t="s">
        <v>52</v>
      </c>
      <c r="B72" s="18">
        <v>914</v>
      </c>
      <c r="C72" s="18" t="s">
        <v>7</v>
      </c>
      <c r="D72" s="18" t="s">
        <v>16</v>
      </c>
      <c r="E72" s="18" t="s">
        <v>59</v>
      </c>
      <c r="F72" s="18" t="s">
        <v>53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37"/>
      <c r="AL72" s="37"/>
      <c r="AM72" s="9"/>
      <c r="AN72" s="9"/>
      <c r="AO72" s="9"/>
      <c r="AP72" s="9"/>
      <c r="AQ72" s="9"/>
      <c r="AR72" s="9"/>
      <c r="AS72" s="9">
        <f>AS73</f>
        <v>0</v>
      </c>
      <c r="AT72" s="9">
        <f t="shared" si="344"/>
        <v>133</v>
      </c>
      <c r="AU72" s="9">
        <f t="shared" si="344"/>
        <v>0</v>
      </c>
      <c r="AV72" s="9">
        <f t="shared" si="344"/>
        <v>0</v>
      </c>
      <c r="AW72" s="9">
        <f t="shared" si="344"/>
        <v>133</v>
      </c>
      <c r="AX72" s="9">
        <f t="shared" si="344"/>
        <v>0</v>
      </c>
    </row>
    <row r="73" spans="1:50" ht="18.75" customHeight="1">
      <c r="A73" s="17" t="s">
        <v>45</v>
      </c>
      <c r="B73" s="18">
        <v>914</v>
      </c>
      <c r="C73" s="18" t="s">
        <v>7</v>
      </c>
      <c r="D73" s="18" t="s">
        <v>16</v>
      </c>
      <c r="E73" s="18" t="s">
        <v>59</v>
      </c>
      <c r="F73" s="18" t="s">
        <v>54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37"/>
      <c r="AL73" s="37"/>
      <c r="AM73" s="9"/>
      <c r="AN73" s="9"/>
      <c r="AO73" s="9"/>
      <c r="AP73" s="9"/>
      <c r="AQ73" s="9"/>
      <c r="AR73" s="9"/>
      <c r="AS73" s="9"/>
      <c r="AT73" s="9">
        <v>133</v>
      </c>
      <c r="AU73" s="9"/>
      <c r="AV73" s="9"/>
      <c r="AW73" s="9">
        <f t="shared" ref="AW73" si="345">AQ73+AS73+AT73+AU73+AV73</f>
        <v>133</v>
      </c>
      <c r="AX73" s="9">
        <f t="shared" ref="AX73" si="346">AR73+AV73</f>
        <v>0</v>
      </c>
    </row>
    <row r="74" spans="1:50" ht="18" customHeight="1">
      <c r="A74" s="17" t="s">
        <v>75</v>
      </c>
      <c r="B74" s="18" t="s">
        <v>68</v>
      </c>
      <c r="C74" s="18" t="s">
        <v>7</v>
      </c>
      <c r="D74" s="18" t="s">
        <v>16</v>
      </c>
      <c r="E74" s="18" t="s">
        <v>76</v>
      </c>
      <c r="F74" s="18"/>
      <c r="G74" s="9">
        <f t="shared" ref="G74:V75" si="347">G75</f>
        <v>6083</v>
      </c>
      <c r="H74" s="9">
        <f t="shared" si="347"/>
        <v>0</v>
      </c>
      <c r="I74" s="9">
        <f t="shared" si="347"/>
        <v>0</v>
      </c>
      <c r="J74" s="9">
        <f t="shared" si="347"/>
        <v>0</v>
      </c>
      <c r="K74" s="9">
        <f t="shared" si="347"/>
        <v>0</v>
      </c>
      <c r="L74" s="9">
        <f t="shared" si="347"/>
        <v>0</v>
      </c>
      <c r="M74" s="9">
        <f t="shared" si="347"/>
        <v>6083</v>
      </c>
      <c r="N74" s="9">
        <f t="shared" si="347"/>
        <v>0</v>
      </c>
      <c r="O74" s="9">
        <f t="shared" si="347"/>
        <v>0</v>
      </c>
      <c r="P74" s="9">
        <f t="shared" si="347"/>
        <v>0</v>
      </c>
      <c r="Q74" s="9">
        <f t="shared" si="347"/>
        <v>0</v>
      </c>
      <c r="R74" s="9">
        <f t="shared" si="347"/>
        <v>85664</v>
      </c>
      <c r="S74" s="9">
        <f t="shared" si="347"/>
        <v>91747</v>
      </c>
      <c r="T74" s="9">
        <f t="shared" si="347"/>
        <v>85664</v>
      </c>
      <c r="U74" s="9">
        <f t="shared" si="347"/>
        <v>0</v>
      </c>
      <c r="V74" s="9">
        <f t="shared" si="347"/>
        <v>0</v>
      </c>
      <c r="W74" s="9">
        <f t="shared" si="339"/>
        <v>0</v>
      </c>
      <c r="X74" s="9">
        <f t="shared" si="339"/>
        <v>0</v>
      </c>
      <c r="Y74" s="9">
        <f t="shared" si="339"/>
        <v>91747</v>
      </c>
      <c r="Z74" s="9">
        <f t="shared" si="339"/>
        <v>85664</v>
      </c>
      <c r="AA74" s="9">
        <f t="shared" si="339"/>
        <v>0</v>
      </c>
      <c r="AB74" s="9">
        <f t="shared" si="339"/>
        <v>0</v>
      </c>
      <c r="AC74" s="9">
        <f t="shared" si="339"/>
        <v>0</v>
      </c>
      <c r="AD74" s="9">
        <f t="shared" si="339"/>
        <v>0</v>
      </c>
      <c r="AE74" s="9">
        <f t="shared" si="339"/>
        <v>91747</v>
      </c>
      <c r="AF74" s="9">
        <f t="shared" si="339"/>
        <v>85664</v>
      </c>
      <c r="AG74" s="9">
        <f t="shared" si="340"/>
        <v>0</v>
      </c>
      <c r="AH74" s="9">
        <f t="shared" si="340"/>
        <v>0</v>
      </c>
      <c r="AI74" s="9">
        <f t="shared" si="340"/>
        <v>0</v>
      </c>
      <c r="AJ74" s="9">
        <f t="shared" si="340"/>
        <v>0</v>
      </c>
      <c r="AK74" s="37">
        <f t="shared" si="340"/>
        <v>91747</v>
      </c>
      <c r="AL74" s="37">
        <f t="shared" si="340"/>
        <v>85664</v>
      </c>
      <c r="AM74" s="9">
        <f t="shared" si="340"/>
        <v>0</v>
      </c>
      <c r="AN74" s="9">
        <f t="shared" si="340"/>
        <v>0</v>
      </c>
      <c r="AO74" s="9">
        <f t="shared" si="340"/>
        <v>0</v>
      </c>
      <c r="AP74" s="9">
        <f t="shared" si="340"/>
        <v>0</v>
      </c>
      <c r="AQ74" s="9">
        <f t="shared" si="340"/>
        <v>91747</v>
      </c>
      <c r="AR74" s="9">
        <f t="shared" si="340"/>
        <v>85664</v>
      </c>
      <c r="AS74" s="9">
        <f t="shared" si="341"/>
        <v>0</v>
      </c>
      <c r="AT74" s="9">
        <f t="shared" si="341"/>
        <v>239</v>
      </c>
      <c r="AU74" s="9">
        <f t="shared" si="341"/>
        <v>0</v>
      </c>
      <c r="AV74" s="9">
        <f t="shared" si="341"/>
        <v>3357</v>
      </c>
      <c r="AW74" s="9">
        <f t="shared" si="341"/>
        <v>95343</v>
      </c>
      <c r="AX74" s="9">
        <f t="shared" si="341"/>
        <v>89021</v>
      </c>
    </row>
    <row r="75" spans="1:50" ht="33">
      <c r="A75" s="17" t="s">
        <v>52</v>
      </c>
      <c r="B75" s="18" t="s">
        <v>68</v>
      </c>
      <c r="C75" s="18" t="s">
        <v>7</v>
      </c>
      <c r="D75" s="18" t="s">
        <v>16</v>
      </c>
      <c r="E75" s="18" t="s">
        <v>76</v>
      </c>
      <c r="F75" s="18" t="s">
        <v>53</v>
      </c>
      <c r="G75" s="9">
        <f t="shared" si="347"/>
        <v>6083</v>
      </c>
      <c r="H75" s="9">
        <f t="shared" si="347"/>
        <v>0</v>
      </c>
      <c r="I75" s="9">
        <f t="shared" si="347"/>
        <v>0</v>
      </c>
      <c r="J75" s="9">
        <f t="shared" si="347"/>
        <v>0</v>
      </c>
      <c r="K75" s="9">
        <f t="shared" si="347"/>
        <v>0</v>
      </c>
      <c r="L75" s="9">
        <f t="shared" si="347"/>
        <v>0</v>
      </c>
      <c r="M75" s="9">
        <f t="shared" si="347"/>
        <v>6083</v>
      </c>
      <c r="N75" s="9">
        <f t="shared" si="347"/>
        <v>0</v>
      </c>
      <c r="O75" s="9">
        <f t="shared" si="347"/>
        <v>0</v>
      </c>
      <c r="P75" s="9">
        <f t="shared" si="347"/>
        <v>0</v>
      </c>
      <c r="Q75" s="9">
        <f t="shared" si="347"/>
        <v>0</v>
      </c>
      <c r="R75" s="9">
        <f t="shared" si="347"/>
        <v>85664</v>
      </c>
      <c r="S75" s="9">
        <f t="shared" si="347"/>
        <v>91747</v>
      </c>
      <c r="T75" s="9">
        <f t="shared" si="347"/>
        <v>85664</v>
      </c>
      <c r="U75" s="9">
        <f t="shared" si="339"/>
        <v>0</v>
      </c>
      <c r="V75" s="9">
        <f t="shared" si="339"/>
        <v>0</v>
      </c>
      <c r="W75" s="9">
        <f t="shared" si="339"/>
        <v>0</v>
      </c>
      <c r="X75" s="9">
        <f t="shared" si="339"/>
        <v>0</v>
      </c>
      <c r="Y75" s="9">
        <f t="shared" si="339"/>
        <v>91747</v>
      </c>
      <c r="Z75" s="9">
        <f t="shared" si="339"/>
        <v>85664</v>
      </c>
      <c r="AA75" s="9">
        <f t="shared" si="339"/>
        <v>0</v>
      </c>
      <c r="AB75" s="9">
        <f t="shared" si="339"/>
        <v>0</v>
      </c>
      <c r="AC75" s="9">
        <f t="shared" si="339"/>
        <v>0</v>
      </c>
      <c r="AD75" s="9">
        <f t="shared" si="339"/>
        <v>0</v>
      </c>
      <c r="AE75" s="9">
        <f t="shared" si="339"/>
        <v>91747</v>
      </c>
      <c r="AF75" s="9">
        <f t="shared" si="339"/>
        <v>85664</v>
      </c>
      <c r="AG75" s="9">
        <f t="shared" si="340"/>
        <v>0</v>
      </c>
      <c r="AH75" s="9">
        <f t="shared" si="340"/>
        <v>0</v>
      </c>
      <c r="AI75" s="9">
        <f t="shared" si="340"/>
        <v>0</v>
      </c>
      <c r="AJ75" s="9">
        <f t="shared" si="340"/>
        <v>0</v>
      </c>
      <c r="AK75" s="37">
        <f t="shared" si="340"/>
        <v>91747</v>
      </c>
      <c r="AL75" s="37">
        <f t="shared" si="340"/>
        <v>85664</v>
      </c>
      <c r="AM75" s="9">
        <f t="shared" si="340"/>
        <v>0</v>
      </c>
      <c r="AN75" s="9">
        <f t="shared" si="340"/>
        <v>0</v>
      </c>
      <c r="AO75" s="9">
        <f t="shared" si="340"/>
        <v>0</v>
      </c>
      <c r="AP75" s="9">
        <f t="shared" si="340"/>
        <v>0</v>
      </c>
      <c r="AQ75" s="9">
        <f t="shared" si="340"/>
        <v>91747</v>
      </c>
      <c r="AR75" s="9">
        <f t="shared" si="340"/>
        <v>85664</v>
      </c>
      <c r="AS75" s="9">
        <f t="shared" si="341"/>
        <v>0</v>
      </c>
      <c r="AT75" s="9">
        <f t="shared" si="341"/>
        <v>239</v>
      </c>
      <c r="AU75" s="9">
        <f t="shared" si="341"/>
        <v>0</v>
      </c>
      <c r="AV75" s="9">
        <f t="shared" si="341"/>
        <v>3357</v>
      </c>
      <c r="AW75" s="9">
        <f t="shared" si="341"/>
        <v>95343</v>
      </c>
      <c r="AX75" s="9">
        <f t="shared" si="341"/>
        <v>89021</v>
      </c>
    </row>
    <row r="76" spans="1:50" ht="19.5" customHeight="1">
      <c r="A76" s="17" t="s">
        <v>45</v>
      </c>
      <c r="B76" s="18" t="s">
        <v>68</v>
      </c>
      <c r="C76" s="18" t="s">
        <v>7</v>
      </c>
      <c r="D76" s="18" t="s">
        <v>16</v>
      </c>
      <c r="E76" s="18" t="s">
        <v>76</v>
      </c>
      <c r="F76" s="18" t="s">
        <v>54</v>
      </c>
      <c r="G76" s="9">
        <v>6083</v>
      </c>
      <c r="H76" s="9"/>
      <c r="I76" s="9"/>
      <c r="J76" s="9"/>
      <c r="K76" s="9"/>
      <c r="L76" s="9"/>
      <c r="M76" s="9">
        <f t="shared" ref="M76" si="348">G76+I76+J76+K76+L76</f>
        <v>6083</v>
      </c>
      <c r="N76" s="9">
        <f t="shared" ref="N76" si="349">H76+L76</f>
        <v>0</v>
      </c>
      <c r="O76" s="9"/>
      <c r="P76" s="9"/>
      <c r="Q76" s="9"/>
      <c r="R76" s="9">
        <v>85664</v>
      </c>
      <c r="S76" s="9">
        <f t="shared" ref="S76" si="350">M76+O76+P76+Q76+R76</f>
        <v>91747</v>
      </c>
      <c r="T76" s="9">
        <f t="shared" ref="T76" si="351">N76+R76</f>
        <v>85664</v>
      </c>
      <c r="U76" s="9"/>
      <c r="V76" s="9"/>
      <c r="W76" s="9"/>
      <c r="X76" s="9"/>
      <c r="Y76" s="9">
        <f t="shared" ref="Y76" si="352">S76+U76+V76+W76+X76</f>
        <v>91747</v>
      </c>
      <c r="Z76" s="9">
        <f t="shared" ref="Z76" si="353">T76+X76</f>
        <v>85664</v>
      </c>
      <c r="AA76" s="9"/>
      <c r="AB76" s="9"/>
      <c r="AC76" s="9"/>
      <c r="AD76" s="9"/>
      <c r="AE76" s="9">
        <f t="shared" ref="AE76" si="354">Y76+AA76+AB76+AC76+AD76</f>
        <v>91747</v>
      </c>
      <c r="AF76" s="9">
        <f t="shared" ref="AF76" si="355">Z76+AD76</f>
        <v>85664</v>
      </c>
      <c r="AG76" s="9"/>
      <c r="AH76" s="9"/>
      <c r="AI76" s="9"/>
      <c r="AJ76" s="9"/>
      <c r="AK76" s="37">
        <f t="shared" ref="AK76" si="356">AE76+AG76+AH76+AI76+AJ76</f>
        <v>91747</v>
      </c>
      <c r="AL76" s="37">
        <f t="shared" ref="AL76" si="357">AF76+AJ76</f>
        <v>85664</v>
      </c>
      <c r="AM76" s="9"/>
      <c r="AN76" s="9"/>
      <c r="AO76" s="9"/>
      <c r="AP76" s="9"/>
      <c r="AQ76" s="9">
        <f t="shared" ref="AQ76" si="358">AK76+AM76+AN76+AO76+AP76</f>
        <v>91747</v>
      </c>
      <c r="AR76" s="9">
        <f t="shared" ref="AR76" si="359">AL76+AP76</f>
        <v>85664</v>
      </c>
      <c r="AS76" s="9"/>
      <c r="AT76" s="9">
        <v>239</v>
      </c>
      <c r="AU76" s="9"/>
      <c r="AV76" s="9">
        <v>3357</v>
      </c>
      <c r="AW76" s="9">
        <f t="shared" ref="AW76" si="360">AQ76+AS76+AT76+AU76+AV76</f>
        <v>95343</v>
      </c>
      <c r="AX76" s="9">
        <f t="shared" ref="AX76" si="361">AR76+AV76</f>
        <v>89021</v>
      </c>
    </row>
    <row r="77" spans="1:50">
      <c r="A77" s="17"/>
      <c r="B77" s="18"/>
      <c r="C77" s="18"/>
      <c r="D77" s="18"/>
      <c r="E77" s="18"/>
      <c r="F77" s="1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37"/>
      <c r="AL77" s="37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8.75">
      <c r="A78" s="15" t="s">
        <v>6</v>
      </c>
      <c r="B78" s="16">
        <v>914</v>
      </c>
      <c r="C78" s="16" t="s">
        <v>7</v>
      </c>
      <c r="D78" s="16" t="s">
        <v>8</v>
      </c>
      <c r="E78" s="16"/>
      <c r="F78" s="16"/>
      <c r="G78" s="12">
        <f t="shared" ref="G78:AA82" si="362">G79</f>
        <v>7029</v>
      </c>
      <c r="H78" s="12">
        <f t="shared" si="362"/>
        <v>0</v>
      </c>
      <c r="I78" s="12">
        <f t="shared" si="362"/>
        <v>-875</v>
      </c>
      <c r="J78" s="12">
        <f t="shared" si="362"/>
        <v>0</v>
      </c>
      <c r="K78" s="12">
        <f t="shared" si="362"/>
        <v>0</v>
      </c>
      <c r="L78" s="12">
        <f t="shared" si="362"/>
        <v>0</v>
      </c>
      <c r="M78" s="12">
        <f t="shared" si="362"/>
        <v>6154</v>
      </c>
      <c r="N78" s="12">
        <f t="shared" si="362"/>
        <v>0</v>
      </c>
      <c r="O78" s="12">
        <f t="shared" si="362"/>
        <v>0</v>
      </c>
      <c r="P78" s="12">
        <f t="shared" si="362"/>
        <v>0</v>
      </c>
      <c r="Q78" s="12">
        <f t="shared" si="362"/>
        <v>0</v>
      </c>
      <c r="R78" s="12">
        <f t="shared" si="362"/>
        <v>0</v>
      </c>
      <c r="S78" s="12">
        <f t="shared" si="362"/>
        <v>6154</v>
      </c>
      <c r="T78" s="12">
        <f t="shared" si="362"/>
        <v>0</v>
      </c>
      <c r="U78" s="12">
        <f t="shared" si="362"/>
        <v>0</v>
      </c>
      <c r="V78" s="12">
        <f t="shared" si="362"/>
        <v>0</v>
      </c>
      <c r="W78" s="12">
        <f t="shared" si="362"/>
        <v>0</v>
      </c>
      <c r="X78" s="12">
        <f t="shared" si="362"/>
        <v>0</v>
      </c>
      <c r="Y78" s="12">
        <f t="shared" si="362"/>
        <v>6154</v>
      </c>
      <c r="Z78" s="12">
        <f t="shared" si="362"/>
        <v>0</v>
      </c>
      <c r="AA78" s="12">
        <f t="shared" si="362"/>
        <v>0</v>
      </c>
      <c r="AB78" s="12">
        <f t="shared" ref="AA78:AP82" si="363">AB79</f>
        <v>0</v>
      </c>
      <c r="AC78" s="12">
        <f t="shared" si="363"/>
        <v>0</v>
      </c>
      <c r="AD78" s="12">
        <f t="shared" si="363"/>
        <v>0</v>
      </c>
      <c r="AE78" s="12">
        <f t="shared" si="363"/>
        <v>6154</v>
      </c>
      <c r="AF78" s="12">
        <f t="shared" si="363"/>
        <v>0</v>
      </c>
      <c r="AG78" s="12">
        <f t="shared" si="363"/>
        <v>0</v>
      </c>
      <c r="AH78" s="12">
        <f t="shared" si="363"/>
        <v>0</v>
      </c>
      <c r="AI78" s="12">
        <f t="shared" si="363"/>
        <v>0</v>
      </c>
      <c r="AJ78" s="12">
        <f t="shared" si="363"/>
        <v>0</v>
      </c>
      <c r="AK78" s="40">
        <f t="shared" si="363"/>
        <v>6154</v>
      </c>
      <c r="AL78" s="40">
        <f t="shared" si="363"/>
        <v>0</v>
      </c>
      <c r="AM78" s="12">
        <f t="shared" si="363"/>
        <v>0</v>
      </c>
      <c r="AN78" s="12">
        <f t="shared" si="363"/>
        <v>0</v>
      </c>
      <c r="AO78" s="12">
        <f t="shared" si="363"/>
        <v>-1546</v>
      </c>
      <c r="AP78" s="12">
        <f t="shared" si="363"/>
        <v>0</v>
      </c>
      <c r="AQ78" s="12">
        <f t="shared" ref="AM78:AX82" si="364">AQ79</f>
        <v>4608</v>
      </c>
      <c r="AR78" s="12">
        <f t="shared" si="364"/>
        <v>0</v>
      </c>
      <c r="AS78" s="12">
        <f t="shared" si="364"/>
        <v>-372</v>
      </c>
      <c r="AT78" s="12">
        <f t="shared" si="364"/>
        <v>0</v>
      </c>
      <c r="AU78" s="12">
        <f t="shared" si="364"/>
        <v>0</v>
      </c>
      <c r="AV78" s="12">
        <f t="shared" si="364"/>
        <v>0</v>
      </c>
      <c r="AW78" s="12">
        <f t="shared" si="364"/>
        <v>4236</v>
      </c>
      <c r="AX78" s="12">
        <f t="shared" si="364"/>
        <v>0</v>
      </c>
    </row>
    <row r="79" spans="1:50" ht="35.25" customHeight="1">
      <c r="A79" s="20" t="s">
        <v>93</v>
      </c>
      <c r="B79" s="18">
        <v>914</v>
      </c>
      <c r="C79" s="18" t="s">
        <v>7</v>
      </c>
      <c r="D79" s="18" t="s">
        <v>8</v>
      </c>
      <c r="E79" s="18" t="s">
        <v>57</v>
      </c>
      <c r="F79" s="18"/>
      <c r="G79" s="10">
        <f t="shared" ref="G79:V82" si="365">G80</f>
        <v>7029</v>
      </c>
      <c r="H79" s="10">
        <f t="shared" si="365"/>
        <v>0</v>
      </c>
      <c r="I79" s="10">
        <f t="shared" si="365"/>
        <v>-875</v>
      </c>
      <c r="J79" s="10">
        <f t="shared" si="365"/>
        <v>0</v>
      </c>
      <c r="K79" s="10">
        <f t="shared" si="365"/>
        <v>0</v>
      </c>
      <c r="L79" s="10">
        <f t="shared" si="365"/>
        <v>0</v>
      </c>
      <c r="M79" s="10">
        <f t="shared" si="365"/>
        <v>6154</v>
      </c>
      <c r="N79" s="10">
        <f t="shared" si="365"/>
        <v>0</v>
      </c>
      <c r="O79" s="10">
        <f t="shared" si="365"/>
        <v>0</v>
      </c>
      <c r="P79" s="10">
        <f t="shared" si="365"/>
        <v>0</v>
      </c>
      <c r="Q79" s="10">
        <f t="shared" si="365"/>
        <v>0</v>
      </c>
      <c r="R79" s="10">
        <f t="shared" si="365"/>
        <v>0</v>
      </c>
      <c r="S79" s="10">
        <f t="shared" si="365"/>
        <v>6154</v>
      </c>
      <c r="T79" s="10">
        <f t="shared" si="365"/>
        <v>0</v>
      </c>
      <c r="U79" s="10">
        <f t="shared" si="365"/>
        <v>0</v>
      </c>
      <c r="V79" s="10">
        <f t="shared" si="365"/>
        <v>0</v>
      </c>
      <c r="W79" s="10">
        <f t="shared" si="362"/>
        <v>0</v>
      </c>
      <c r="X79" s="10">
        <f t="shared" si="362"/>
        <v>0</v>
      </c>
      <c r="Y79" s="10">
        <f t="shared" si="362"/>
        <v>6154</v>
      </c>
      <c r="Z79" s="10">
        <f t="shared" si="362"/>
        <v>0</v>
      </c>
      <c r="AA79" s="10">
        <f t="shared" si="362"/>
        <v>0</v>
      </c>
      <c r="AB79" s="10">
        <f t="shared" si="363"/>
        <v>0</v>
      </c>
      <c r="AC79" s="10">
        <f t="shared" si="363"/>
        <v>0</v>
      </c>
      <c r="AD79" s="10">
        <f t="shared" si="363"/>
        <v>0</v>
      </c>
      <c r="AE79" s="10">
        <f t="shared" si="363"/>
        <v>6154</v>
      </c>
      <c r="AF79" s="10">
        <f t="shared" si="363"/>
        <v>0</v>
      </c>
      <c r="AG79" s="10">
        <f t="shared" si="363"/>
        <v>0</v>
      </c>
      <c r="AH79" s="10">
        <f t="shared" si="363"/>
        <v>0</v>
      </c>
      <c r="AI79" s="10">
        <f t="shared" si="363"/>
        <v>0</v>
      </c>
      <c r="AJ79" s="10">
        <f t="shared" si="363"/>
        <v>0</v>
      </c>
      <c r="AK79" s="38">
        <f t="shared" si="363"/>
        <v>6154</v>
      </c>
      <c r="AL79" s="38">
        <f t="shared" si="363"/>
        <v>0</v>
      </c>
      <c r="AM79" s="10">
        <f t="shared" si="364"/>
        <v>0</v>
      </c>
      <c r="AN79" s="10">
        <f t="shared" si="364"/>
        <v>0</v>
      </c>
      <c r="AO79" s="10">
        <f t="shared" si="364"/>
        <v>-1546</v>
      </c>
      <c r="AP79" s="10">
        <f t="shared" si="364"/>
        <v>0</v>
      </c>
      <c r="AQ79" s="10">
        <f t="shared" si="364"/>
        <v>4608</v>
      </c>
      <c r="AR79" s="10">
        <f t="shared" si="364"/>
        <v>0</v>
      </c>
      <c r="AS79" s="10">
        <f t="shared" si="364"/>
        <v>-372</v>
      </c>
      <c r="AT79" s="10">
        <f t="shared" si="364"/>
        <v>0</v>
      </c>
      <c r="AU79" s="10">
        <f t="shared" si="364"/>
        <v>0</v>
      </c>
      <c r="AV79" s="10">
        <f t="shared" si="364"/>
        <v>0</v>
      </c>
      <c r="AW79" s="10">
        <f t="shared" si="364"/>
        <v>4236</v>
      </c>
      <c r="AX79" s="10">
        <f t="shared" si="364"/>
        <v>0</v>
      </c>
    </row>
    <row r="80" spans="1:50" ht="18.75" customHeight="1">
      <c r="A80" s="17" t="s">
        <v>13</v>
      </c>
      <c r="B80" s="18">
        <v>914</v>
      </c>
      <c r="C80" s="18" t="s">
        <v>7</v>
      </c>
      <c r="D80" s="18" t="s">
        <v>8</v>
      </c>
      <c r="E80" s="18" t="s">
        <v>58</v>
      </c>
      <c r="F80" s="18"/>
      <c r="G80" s="10">
        <f t="shared" si="365"/>
        <v>7029</v>
      </c>
      <c r="H80" s="10">
        <f t="shared" si="365"/>
        <v>0</v>
      </c>
      <c r="I80" s="10">
        <f t="shared" si="365"/>
        <v>-875</v>
      </c>
      <c r="J80" s="10">
        <f t="shared" si="365"/>
        <v>0</v>
      </c>
      <c r="K80" s="10">
        <f t="shared" si="365"/>
        <v>0</v>
      </c>
      <c r="L80" s="10">
        <f t="shared" si="365"/>
        <v>0</v>
      </c>
      <c r="M80" s="10">
        <f t="shared" si="365"/>
        <v>6154</v>
      </c>
      <c r="N80" s="10">
        <f t="shared" si="365"/>
        <v>0</v>
      </c>
      <c r="O80" s="10">
        <f t="shared" si="365"/>
        <v>0</v>
      </c>
      <c r="P80" s="10">
        <f t="shared" si="365"/>
        <v>0</v>
      </c>
      <c r="Q80" s="10">
        <f t="shared" si="365"/>
        <v>0</v>
      </c>
      <c r="R80" s="10">
        <f t="shared" si="365"/>
        <v>0</v>
      </c>
      <c r="S80" s="10">
        <f t="shared" si="365"/>
        <v>6154</v>
      </c>
      <c r="T80" s="10">
        <f t="shared" si="365"/>
        <v>0</v>
      </c>
      <c r="U80" s="10">
        <f t="shared" si="362"/>
        <v>0</v>
      </c>
      <c r="V80" s="10">
        <f t="shared" si="362"/>
        <v>0</v>
      </c>
      <c r="W80" s="10">
        <f t="shared" si="362"/>
        <v>0</v>
      </c>
      <c r="X80" s="10">
        <f t="shared" si="362"/>
        <v>0</v>
      </c>
      <c r="Y80" s="10">
        <f t="shared" si="362"/>
        <v>6154</v>
      </c>
      <c r="Z80" s="10">
        <f t="shared" si="362"/>
        <v>0</v>
      </c>
      <c r="AA80" s="10">
        <f t="shared" si="363"/>
        <v>0</v>
      </c>
      <c r="AB80" s="10">
        <f t="shared" si="363"/>
        <v>0</v>
      </c>
      <c r="AC80" s="10">
        <f t="shared" si="363"/>
        <v>0</v>
      </c>
      <c r="AD80" s="10">
        <f t="shared" si="363"/>
        <v>0</v>
      </c>
      <c r="AE80" s="10">
        <f t="shared" si="363"/>
        <v>6154</v>
      </c>
      <c r="AF80" s="10">
        <f t="shared" si="363"/>
        <v>0</v>
      </c>
      <c r="AG80" s="10">
        <f t="shared" si="363"/>
        <v>0</v>
      </c>
      <c r="AH80" s="10">
        <f t="shared" si="363"/>
        <v>0</v>
      </c>
      <c r="AI80" s="10">
        <f t="shared" si="363"/>
        <v>0</v>
      </c>
      <c r="AJ80" s="10">
        <f t="shared" si="363"/>
        <v>0</v>
      </c>
      <c r="AK80" s="38">
        <f t="shared" si="363"/>
        <v>6154</v>
      </c>
      <c r="AL80" s="38">
        <f t="shared" si="363"/>
        <v>0</v>
      </c>
      <c r="AM80" s="10">
        <f t="shared" si="364"/>
        <v>0</v>
      </c>
      <c r="AN80" s="10">
        <f t="shared" si="364"/>
        <v>0</v>
      </c>
      <c r="AO80" s="10">
        <f t="shared" si="364"/>
        <v>-1546</v>
      </c>
      <c r="AP80" s="10">
        <f t="shared" si="364"/>
        <v>0</v>
      </c>
      <c r="AQ80" s="10">
        <f t="shared" si="364"/>
        <v>4608</v>
      </c>
      <c r="AR80" s="10">
        <f t="shared" si="364"/>
        <v>0</v>
      </c>
      <c r="AS80" s="10">
        <f t="shared" si="364"/>
        <v>-372</v>
      </c>
      <c r="AT80" s="10">
        <f t="shared" si="364"/>
        <v>0</v>
      </c>
      <c r="AU80" s="10">
        <f t="shared" si="364"/>
        <v>0</v>
      </c>
      <c r="AV80" s="10">
        <f t="shared" si="364"/>
        <v>0</v>
      </c>
      <c r="AW80" s="10">
        <f t="shared" si="364"/>
        <v>4236</v>
      </c>
      <c r="AX80" s="10">
        <f t="shared" si="364"/>
        <v>0</v>
      </c>
    </row>
    <row r="81" spans="1:50" ht="18" customHeight="1">
      <c r="A81" s="17" t="s">
        <v>45</v>
      </c>
      <c r="B81" s="18">
        <v>914</v>
      </c>
      <c r="C81" s="18" t="s">
        <v>7</v>
      </c>
      <c r="D81" s="18" t="s">
        <v>8</v>
      </c>
      <c r="E81" s="18" t="s">
        <v>59</v>
      </c>
      <c r="F81" s="18"/>
      <c r="G81" s="10">
        <f t="shared" si="365"/>
        <v>7029</v>
      </c>
      <c r="H81" s="10">
        <f t="shared" si="365"/>
        <v>0</v>
      </c>
      <c r="I81" s="10">
        <f t="shared" si="365"/>
        <v>-875</v>
      </c>
      <c r="J81" s="10">
        <f t="shared" si="365"/>
        <v>0</v>
      </c>
      <c r="K81" s="10">
        <f t="shared" si="365"/>
        <v>0</v>
      </c>
      <c r="L81" s="10">
        <f t="shared" si="365"/>
        <v>0</v>
      </c>
      <c r="M81" s="10">
        <f t="shared" si="365"/>
        <v>6154</v>
      </c>
      <c r="N81" s="10">
        <f t="shared" si="365"/>
        <v>0</v>
      </c>
      <c r="O81" s="10">
        <f t="shared" si="365"/>
        <v>0</v>
      </c>
      <c r="P81" s="10">
        <f t="shared" si="365"/>
        <v>0</v>
      </c>
      <c r="Q81" s="10">
        <f t="shared" si="365"/>
        <v>0</v>
      </c>
      <c r="R81" s="10">
        <f t="shared" si="365"/>
        <v>0</v>
      </c>
      <c r="S81" s="10">
        <f t="shared" si="365"/>
        <v>6154</v>
      </c>
      <c r="T81" s="10">
        <f t="shared" si="365"/>
        <v>0</v>
      </c>
      <c r="U81" s="10">
        <f t="shared" si="362"/>
        <v>0</v>
      </c>
      <c r="V81" s="10">
        <f t="shared" si="362"/>
        <v>0</v>
      </c>
      <c r="W81" s="10">
        <f t="shared" si="362"/>
        <v>0</v>
      </c>
      <c r="X81" s="10">
        <f t="shared" si="362"/>
        <v>0</v>
      </c>
      <c r="Y81" s="10">
        <f t="shared" si="362"/>
        <v>6154</v>
      </c>
      <c r="Z81" s="10">
        <f t="shared" si="362"/>
        <v>0</v>
      </c>
      <c r="AA81" s="10">
        <f t="shared" si="363"/>
        <v>0</v>
      </c>
      <c r="AB81" s="10">
        <f t="shared" si="363"/>
        <v>0</v>
      </c>
      <c r="AC81" s="10">
        <f t="shared" si="363"/>
        <v>0</v>
      </c>
      <c r="AD81" s="10">
        <f t="shared" si="363"/>
        <v>0</v>
      </c>
      <c r="AE81" s="10">
        <f t="shared" si="363"/>
        <v>6154</v>
      </c>
      <c r="AF81" s="10">
        <f t="shared" si="363"/>
        <v>0</v>
      </c>
      <c r="AG81" s="10">
        <f t="shared" si="363"/>
        <v>0</v>
      </c>
      <c r="AH81" s="10">
        <f t="shared" si="363"/>
        <v>0</v>
      </c>
      <c r="AI81" s="10">
        <f t="shared" si="363"/>
        <v>0</v>
      </c>
      <c r="AJ81" s="10">
        <f t="shared" si="363"/>
        <v>0</v>
      </c>
      <c r="AK81" s="38">
        <f t="shared" si="363"/>
        <v>6154</v>
      </c>
      <c r="AL81" s="38">
        <f t="shared" si="363"/>
        <v>0</v>
      </c>
      <c r="AM81" s="10">
        <f t="shared" si="364"/>
        <v>0</v>
      </c>
      <c r="AN81" s="10">
        <f t="shared" si="364"/>
        <v>0</v>
      </c>
      <c r="AO81" s="10">
        <f t="shared" si="364"/>
        <v>-1546</v>
      </c>
      <c r="AP81" s="10">
        <f t="shared" si="364"/>
        <v>0</v>
      </c>
      <c r="AQ81" s="10">
        <f t="shared" si="364"/>
        <v>4608</v>
      </c>
      <c r="AR81" s="10">
        <f t="shared" si="364"/>
        <v>0</v>
      </c>
      <c r="AS81" s="10">
        <f t="shared" si="364"/>
        <v>-372</v>
      </c>
      <c r="AT81" s="10">
        <f t="shared" si="364"/>
        <v>0</v>
      </c>
      <c r="AU81" s="10">
        <f t="shared" si="364"/>
        <v>0</v>
      </c>
      <c r="AV81" s="10">
        <f t="shared" si="364"/>
        <v>0</v>
      </c>
      <c r="AW81" s="10">
        <f t="shared" si="364"/>
        <v>4236</v>
      </c>
      <c r="AX81" s="10">
        <f t="shared" si="364"/>
        <v>0</v>
      </c>
    </row>
    <row r="82" spans="1:50" ht="33">
      <c r="A82" s="17" t="s">
        <v>52</v>
      </c>
      <c r="B82" s="18">
        <v>914</v>
      </c>
      <c r="C82" s="18" t="s">
        <v>7</v>
      </c>
      <c r="D82" s="18" t="s">
        <v>8</v>
      </c>
      <c r="E82" s="18" t="s">
        <v>59</v>
      </c>
      <c r="F82" s="18" t="s">
        <v>53</v>
      </c>
      <c r="G82" s="8">
        <f t="shared" si="365"/>
        <v>7029</v>
      </c>
      <c r="H82" s="8">
        <f t="shared" si="365"/>
        <v>0</v>
      </c>
      <c r="I82" s="8">
        <f t="shared" si="365"/>
        <v>-875</v>
      </c>
      <c r="J82" s="8">
        <f t="shared" si="365"/>
        <v>0</v>
      </c>
      <c r="K82" s="8">
        <f t="shared" si="365"/>
        <v>0</v>
      </c>
      <c r="L82" s="8">
        <f t="shared" si="365"/>
        <v>0</v>
      </c>
      <c r="M82" s="8">
        <f t="shared" si="365"/>
        <v>6154</v>
      </c>
      <c r="N82" s="8">
        <f t="shared" si="365"/>
        <v>0</v>
      </c>
      <c r="O82" s="8">
        <f t="shared" si="365"/>
        <v>0</v>
      </c>
      <c r="P82" s="8">
        <f t="shared" si="365"/>
        <v>0</v>
      </c>
      <c r="Q82" s="8">
        <f t="shared" si="365"/>
        <v>0</v>
      </c>
      <c r="R82" s="8">
        <f t="shared" si="365"/>
        <v>0</v>
      </c>
      <c r="S82" s="8">
        <f t="shared" si="365"/>
        <v>6154</v>
      </c>
      <c r="T82" s="8">
        <f t="shared" si="365"/>
        <v>0</v>
      </c>
      <c r="U82" s="8">
        <f t="shared" si="362"/>
        <v>0</v>
      </c>
      <c r="V82" s="8">
        <f t="shared" si="362"/>
        <v>0</v>
      </c>
      <c r="W82" s="8">
        <f t="shared" si="362"/>
        <v>0</v>
      </c>
      <c r="X82" s="8">
        <f t="shared" si="362"/>
        <v>0</v>
      </c>
      <c r="Y82" s="8">
        <f t="shared" si="362"/>
        <v>6154</v>
      </c>
      <c r="Z82" s="8">
        <f t="shared" si="362"/>
        <v>0</v>
      </c>
      <c r="AA82" s="8">
        <f t="shared" si="363"/>
        <v>0</v>
      </c>
      <c r="AB82" s="8">
        <f t="shared" si="363"/>
        <v>0</v>
      </c>
      <c r="AC82" s="8">
        <f t="shared" si="363"/>
        <v>0</v>
      </c>
      <c r="AD82" s="8">
        <f t="shared" si="363"/>
        <v>0</v>
      </c>
      <c r="AE82" s="8">
        <f t="shared" si="363"/>
        <v>6154</v>
      </c>
      <c r="AF82" s="8">
        <f t="shared" si="363"/>
        <v>0</v>
      </c>
      <c r="AG82" s="8">
        <f t="shared" si="363"/>
        <v>0</v>
      </c>
      <c r="AH82" s="8">
        <f t="shared" si="363"/>
        <v>0</v>
      </c>
      <c r="AI82" s="8">
        <f t="shared" si="363"/>
        <v>0</v>
      </c>
      <c r="AJ82" s="8">
        <f t="shared" si="363"/>
        <v>0</v>
      </c>
      <c r="AK82" s="36">
        <f t="shared" si="363"/>
        <v>6154</v>
      </c>
      <c r="AL82" s="36">
        <f t="shared" si="363"/>
        <v>0</v>
      </c>
      <c r="AM82" s="8">
        <f t="shared" si="364"/>
        <v>0</v>
      </c>
      <c r="AN82" s="8">
        <f t="shared" si="364"/>
        <v>0</v>
      </c>
      <c r="AO82" s="8">
        <f t="shared" si="364"/>
        <v>-1546</v>
      </c>
      <c r="AP82" s="8">
        <f t="shared" si="364"/>
        <v>0</v>
      </c>
      <c r="AQ82" s="8">
        <f t="shared" si="364"/>
        <v>4608</v>
      </c>
      <c r="AR82" s="8">
        <f t="shared" si="364"/>
        <v>0</v>
      </c>
      <c r="AS82" s="8">
        <f t="shared" si="364"/>
        <v>-372</v>
      </c>
      <c r="AT82" s="8">
        <f t="shared" si="364"/>
        <v>0</v>
      </c>
      <c r="AU82" s="8">
        <f t="shared" si="364"/>
        <v>0</v>
      </c>
      <c r="AV82" s="8">
        <f t="shared" si="364"/>
        <v>0</v>
      </c>
      <c r="AW82" s="8">
        <f t="shared" si="364"/>
        <v>4236</v>
      </c>
      <c r="AX82" s="8">
        <f t="shared" si="364"/>
        <v>0</v>
      </c>
    </row>
    <row r="83" spans="1:50" ht="17.25" customHeight="1">
      <c r="A83" s="17" t="s">
        <v>45</v>
      </c>
      <c r="B83" s="18">
        <v>914</v>
      </c>
      <c r="C83" s="18" t="s">
        <v>7</v>
      </c>
      <c r="D83" s="18" t="s">
        <v>8</v>
      </c>
      <c r="E83" s="18" t="s">
        <v>59</v>
      </c>
      <c r="F83" s="18" t="s">
        <v>54</v>
      </c>
      <c r="G83" s="9">
        <v>7029</v>
      </c>
      <c r="H83" s="9"/>
      <c r="I83" s="9">
        <v>-875</v>
      </c>
      <c r="J83" s="9"/>
      <c r="K83" s="9"/>
      <c r="L83" s="9"/>
      <c r="M83" s="9">
        <f t="shared" ref="M83" si="366">G83+I83+J83+K83+L83</f>
        <v>6154</v>
      </c>
      <c r="N83" s="9">
        <f t="shared" ref="N83" si="367">H83+L83</f>
        <v>0</v>
      </c>
      <c r="O83" s="9"/>
      <c r="P83" s="9"/>
      <c r="Q83" s="9"/>
      <c r="R83" s="9"/>
      <c r="S83" s="9">
        <f t="shared" ref="S83" si="368">M83+O83+P83+Q83+R83</f>
        <v>6154</v>
      </c>
      <c r="T83" s="9">
        <f t="shared" ref="T83" si="369">N83+R83</f>
        <v>0</v>
      </c>
      <c r="U83" s="9"/>
      <c r="V83" s="9"/>
      <c r="W83" s="9"/>
      <c r="X83" s="9"/>
      <c r="Y83" s="9">
        <f t="shared" ref="Y83" si="370">S83+U83+V83+W83+X83</f>
        <v>6154</v>
      </c>
      <c r="Z83" s="9">
        <f t="shared" ref="Z83" si="371">T83+X83</f>
        <v>0</v>
      </c>
      <c r="AA83" s="9"/>
      <c r="AB83" s="9"/>
      <c r="AC83" s="9"/>
      <c r="AD83" s="9"/>
      <c r="AE83" s="9">
        <f t="shared" ref="AE83" si="372">Y83+AA83+AB83+AC83+AD83</f>
        <v>6154</v>
      </c>
      <c r="AF83" s="9">
        <f t="shared" ref="AF83" si="373">Z83+AD83</f>
        <v>0</v>
      </c>
      <c r="AG83" s="9"/>
      <c r="AH83" s="9"/>
      <c r="AI83" s="9"/>
      <c r="AJ83" s="9"/>
      <c r="AK83" s="37">
        <f t="shared" ref="AK83" si="374">AE83+AG83+AH83+AI83+AJ83</f>
        <v>6154</v>
      </c>
      <c r="AL83" s="37">
        <f t="shared" ref="AL83" si="375">AF83+AJ83</f>
        <v>0</v>
      </c>
      <c r="AM83" s="9"/>
      <c r="AN83" s="9"/>
      <c r="AO83" s="9">
        <v>-1546</v>
      </c>
      <c r="AP83" s="9"/>
      <c r="AQ83" s="9">
        <f t="shared" ref="AQ83" si="376">AK83+AM83+AN83+AO83+AP83</f>
        <v>4608</v>
      </c>
      <c r="AR83" s="9">
        <f t="shared" ref="AR83" si="377">AL83+AP83</f>
        <v>0</v>
      </c>
      <c r="AS83" s="9">
        <v>-372</v>
      </c>
      <c r="AT83" s="9"/>
      <c r="AU83" s="9"/>
      <c r="AV83" s="9"/>
      <c r="AW83" s="9">
        <f t="shared" ref="AW83" si="378">AQ83+AS83+AT83+AU83+AV83</f>
        <v>4236</v>
      </c>
      <c r="AX83" s="9">
        <f t="shared" ref="AX83" si="379">AR83+AV83</f>
        <v>0</v>
      </c>
    </row>
    <row r="84" spans="1:50" ht="18.75" customHeight="1">
      <c r="A84" s="17"/>
      <c r="B84" s="18"/>
      <c r="C84" s="18"/>
      <c r="D84" s="18"/>
      <c r="E84" s="18"/>
      <c r="F84" s="1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37"/>
      <c r="AL84" s="37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8.75">
      <c r="A85" s="15" t="s">
        <v>14</v>
      </c>
      <c r="B85" s="16" t="s">
        <v>68</v>
      </c>
      <c r="C85" s="16" t="s">
        <v>15</v>
      </c>
      <c r="D85" s="16" t="s">
        <v>16</v>
      </c>
      <c r="E85" s="16"/>
      <c r="F85" s="16"/>
      <c r="G85" s="11">
        <f t="shared" ref="G85:V86" si="380">G86</f>
        <v>7980</v>
      </c>
      <c r="H85" s="11">
        <f t="shared" si="380"/>
        <v>0</v>
      </c>
      <c r="I85" s="11">
        <f t="shared" si="380"/>
        <v>0</v>
      </c>
      <c r="J85" s="11">
        <f t="shared" si="380"/>
        <v>0</v>
      </c>
      <c r="K85" s="11">
        <f t="shared" si="380"/>
        <v>0</v>
      </c>
      <c r="L85" s="11">
        <f t="shared" si="380"/>
        <v>0</v>
      </c>
      <c r="M85" s="11">
        <f t="shared" si="380"/>
        <v>7980</v>
      </c>
      <c r="N85" s="11">
        <f t="shared" si="380"/>
        <v>0</v>
      </c>
      <c r="O85" s="11">
        <f t="shared" si="380"/>
        <v>0</v>
      </c>
      <c r="P85" s="11">
        <f t="shared" si="380"/>
        <v>0</v>
      </c>
      <c r="Q85" s="11">
        <f t="shared" si="380"/>
        <v>0</v>
      </c>
      <c r="R85" s="11">
        <f t="shared" si="380"/>
        <v>0</v>
      </c>
      <c r="S85" s="11">
        <f t="shared" si="380"/>
        <v>7980</v>
      </c>
      <c r="T85" s="11">
        <f t="shared" si="380"/>
        <v>0</v>
      </c>
      <c r="U85" s="11">
        <f t="shared" si="380"/>
        <v>0</v>
      </c>
      <c r="V85" s="11">
        <f t="shared" si="380"/>
        <v>0</v>
      </c>
      <c r="W85" s="11">
        <f t="shared" ref="U85:AJ89" si="381">W86</f>
        <v>0</v>
      </c>
      <c r="X85" s="11">
        <f t="shared" si="381"/>
        <v>0</v>
      </c>
      <c r="Y85" s="11">
        <f t="shared" si="381"/>
        <v>7980</v>
      </c>
      <c r="Z85" s="11">
        <f t="shared" si="381"/>
        <v>0</v>
      </c>
      <c r="AA85" s="11">
        <f t="shared" si="381"/>
        <v>-7980</v>
      </c>
      <c r="AB85" s="11">
        <f t="shared" si="381"/>
        <v>29711</v>
      </c>
      <c r="AC85" s="11">
        <f t="shared" si="381"/>
        <v>0</v>
      </c>
      <c r="AD85" s="11">
        <f t="shared" si="381"/>
        <v>0</v>
      </c>
      <c r="AE85" s="11">
        <f t="shared" si="381"/>
        <v>29711</v>
      </c>
      <c r="AF85" s="11">
        <f t="shared" si="381"/>
        <v>0</v>
      </c>
      <c r="AG85" s="11">
        <f t="shared" si="381"/>
        <v>0</v>
      </c>
      <c r="AH85" s="11">
        <f t="shared" si="381"/>
        <v>0</v>
      </c>
      <c r="AI85" s="11">
        <f t="shared" si="381"/>
        <v>0</v>
      </c>
      <c r="AJ85" s="11">
        <f t="shared" si="381"/>
        <v>0</v>
      </c>
      <c r="AK85" s="39">
        <f t="shared" ref="AG85:AV89" si="382">AK86</f>
        <v>29711</v>
      </c>
      <c r="AL85" s="39">
        <f t="shared" si="382"/>
        <v>0</v>
      </c>
      <c r="AM85" s="11">
        <f t="shared" si="382"/>
        <v>0</v>
      </c>
      <c r="AN85" s="11">
        <f t="shared" si="382"/>
        <v>0</v>
      </c>
      <c r="AO85" s="11">
        <f t="shared" si="382"/>
        <v>0</v>
      </c>
      <c r="AP85" s="11">
        <f t="shared" si="382"/>
        <v>0</v>
      </c>
      <c r="AQ85" s="11">
        <f t="shared" si="382"/>
        <v>29711</v>
      </c>
      <c r="AR85" s="11">
        <f t="shared" si="382"/>
        <v>0</v>
      </c>
      <c r="AS85" s="11">
        <f t="shared" si="382"/>
        <v>0</v>
      </c>
      <c r="AT85" s="11">
        <f t="shared" si="382"/>
        <v>0</v>
      </c>
      <c r="AU85" s="11">
        <f t="shared" si="382"/>
        <v>0</v>
      </c>
      <c r="AV85" s="11">
        <f t="shared" si="382"/>
        <v>0</v>
      </c>
      <c r="AW85" s="11">
        <f t="shared" ref="AS85:AX89" si="383">AW86</f>
        <v>29711</v>
      </c>
      <c r="AX85" s="11">
        <f t="shared" si="383"/>
        <v>0</v>
      </c>
    </row>
    <row r="86" spans="1:50" ht="21" customHeight="1">
      <c r="A86" s="17" t="s">
        <v>9</v>
      </c>
      <c r="B86" s="18" t="s">
        <v>68</v>
      </c>
      <c r="C86" s="18" t="s">
        <v>15</v>
      </c>
      <c r="D86" s="18" t="s">
        <v>16</v>
      </c>
      <c r="E86" s="18" t="s">
        <v>22</v>
      </c>
      <c r="F86" s="18"/>
      <c r="G86" s="9">
        <f>G87</f>
        <v>7980</v>
      </c>
      <c r="H86" s="9">
        <f>H87</f>
        <v>0</v>
      </c>
      <c r="I86" s="9">
        <f t="shared" si="380"/>
        <v>0</v>
      </c>
      <c r="J86" s="9">
        <f t="shared" si="380"/>
        <v>0</v>
      </c>
      <c r="K86" s="9">
        <f t="shared" si="380"/>
        <v>0</v>
      </c>
      <c r="L86" s="9">
        <f t="shared" si="380"/>
        <v>0</v>
      </c>
      <c r="M86" s="9">
        <f t="shared" si="380"/>
        <v>7980</v>
      </c>
      <c r="N86" s="9">
        <f t="shared" si="380"/>
        <v>0</v>
      </c>
      <c r="O86" s="9">
        <f t="shared" si="380"/>
        <v>0</v>
      </c>
      <c r="P86" s="9">
        <f t="shared" si="380"/>
        <v>0</v>
      </c>
      <c r="Q86" s="9">
        <f t="shared" si="380"/>
        <v>0</v>
      </c>
      <c r="R86" s="9">
        <f t="shared" si="380"/>
        <v>0</v>
      </c>
      <c r="S86" s="9">
        <f t="shared" si="380"/>
        <v>7980</v>
      </c>
      <c r="T86" s="9">
        <f t="shared" si="380"/>
        <v>0</v>
      </c>
      <c r="U86" s="9">
        <f t="shared" si="381"/>
        <v>0</v>
      </c>
      <c r="V86" s="9">
        <f t="shared" si="381"/>
        <v>0</v>
      </c>
      <c r="W86" s="9">
        <f t="shared" si="381"/>
        <v>0</v>
      </c>
      <c r="X86" s="9">
        <f t="shared" si="381"/>
        <v>0</v>
      </c>
      <c r="Y86" s="9">
        <f t="shared" si="381"/>
        <v>7980</v>
      </c>
      <c r="Z86" s="9">
        <f t="shared" si="381"/>
        <v>0</v>
      </c>
      <c r="AA86" s="9">
        <f t="shared" si="381"/>
        <v>-7980</v>
      </c>
      <c r="AB86" s="9">
        <f t="shared" si="381"/>
        <v>29711</v>
      </c>
      <c r="AC86" s="9">
        <f t="shared" si="381"/>
        <v>0</v>
      </c>
      <c r="AD86" s="9">
        <f t="shared" si="381"/>
        <v>0</v>
      </c>
      <c r="AE86" s="9">
        <f t="shared" si="381"/>
        <v>29711</v>
      </c>
      <c r="AF86" s="9">
        <f t="shared" si="381"/>
        <v>0</v>
      </c>
      <c r="AG86" s="9">
        <f t="shared" si="382"/>
        <v>0</v>
      </c>
      <c r="AH86" s="9">
        <f t="shared" si="382"/>
        <v>0</v>
      </c>
      <c r="AI86" s="9">
        <f t="shared" si="382"/>
        <v>0</v>
      </c>
      <c r="AJ86" s="9">
        <f t="shared" si="382"/>
        <v>0</v>
      </c>
      <c r="AK86" s="37">
        <f t="shared" si="382"/>
        <v>29711</v>
      </c>
      <c r="AL86" s="37">
        <f t="shared" si="382"/>
        <v>0</v>
      </c>
      <c r="AM86" s="9">
        <f t="shared" si="382"/>
        <v>0</v>
      </c>
      <c r="AN86" s="9">
        <f t="shared" si="382"/>
        <v>0</v>
      </c>
      <c r="AO86" s="9">
        <f t="shared" si="382"/>
        <v>0</v>
      </c>
      <c r="AP86" s="9">
        <f t="shared" si="382"/>
        <v>0</v>
      </c>
      <c r="AQ86" s="9">
        <f t="shared" si="382"/>
        <v>29711</v>
      </c>
      <c r="AR86" s="9">
        <f t="shared" si="382"/>
        <v>0</v>
      </c>
      <c r="AS86" s="9">
        <f t="shared" si="383"/>
        <v>0</v>
      </c>
      <c r="AT86" s="9">
        <f t="shared" si="383"/>
        <v>0</v>
      </c>
      <c r="AU86" s="9">
        <f t="shared" si="383"/>
        <v>0</v>
      </c>
      <c r="AV86" s="9">
        <f t="shared" si="383"/>
        <v>0</v>
      </c>
      <c r="AW86" s="9">
        <f t="shared" si="383"/>
        <v>29711</v>
      </c>
      <c r="AX86" s="9">
        <f t="shared" si="383"/>
        <v>0</v>
      </c>
    </row>
    <row r="87" spans="1:50" ht="18" customHeight="1">
      <c r="A87" s="17" t="s">
        <v>13</v>
      </c>
      <c r="B87" s="18" t="s">
        <v>68</v>
      </c>
      <c r="C87" s="18" t="s">
        <v>15</v>
      </c>
      <c r="D87" s="18" t="s">
        <v>16</v>
      </c>
      <c r="E87" s="18" t="s">
        <v>23</v>
      </c>
      <c r="F87" s="18"/>
      <c r="G87" s="9">
        <f t="shared" ref="G87:V89" si="384">G88</f>
        <v>7980</v>
      </c>
      <c r="H87" s="9">
        <f t="shared" si="384"/>
        <v>0</v>
      </c>
      <c r="I87" s="9">
        <f t="shared" si="384"/>
        <v>0</v>
      </c>
      <c r="J87" s="9">
        <f t="shared" si="384"/>
        <v>0</v>
      </c>
      <c r="K87" s="9">
        <f t="shared" si="384"/>
        <v>0</v>
      </c>
      <c r="L87" s="9">
        <f t="shared" si="384"/>
        <v>0</v>
      </c>
      <c r="M87" s="9">
        <f t="shared" si="384"/>
        <v>7980</v>
      </c>
      <c r="N87" s="9">
        <f t="shared" si="384"/>
        <v>0</v>
      </c>
      <c r="O87" s="9">
        <f t="shared" si="384"/>
        <v>0</v>
      </c>
      <c r="P87" s="9">
        <f t="shared" si="384"/>
        <v>0</v>
      </c>
      <c r="Q87" s="9">
        <f t="shared" si="384"/>
        <v>0</v>
      </c>
      <c r="R87" s="9">
        <f t="shared" si="384"/>
        <v>0</v>
      </c>
      <c r="S87" s="9">
        <f t="shared" si="384"/>
        <v>7980</v>
      </c>
      <c r="T87" s="9">
        <f t="shared" si="384"/>
        <v>0</v>
      </c>
      <c r="U87" s="9">
        <f t="shared" si="384"/>
        <v>0</v>
      </c>
      <c r="V87" s="9">
        <f t="shared" si="384"/>
        <v>0</v>
      </c>
      <c r="W87" s="9">
        <f t="shared" si="381"/>
        <v>0</v>
      </c>
      <c r="X87" s="9">
        <f t="shared" si="381"/>
        <v>0</v>
      </c>
      <c r="Y87" s="9">
        <f t="shared" si="381"/>
        <v>7980</v>
      </c>
      <c r="Z87" s="9">
        <f t="shared" si="381"/>
        <v>0</v>
      </c>
      <c r="AA87" s="9">
        <f t="shared" si="381"/>
        <v>-7980</v>
      </c>
      <c r="AB87" s="9">
        <f t="shared" si="381"/>
        <v>29711</v>
      </c>
      <c r="AC87" s="9">
        <f t="shared" si="381"/>
        <v>0</v>
      </c>
      <c r="AD87" s="9">
        <f t="shared" si="381"/>
        <v>0</v>
      </c>
      <c r="AE87" s="9">
        <f t="shared" si="381"/>
        <v>29711</v>
      </c>
      <c r="AF87" s="9">
        <f t="shared" si="381"/>
        <v>0</v>
      </c>
      <c r="AG87" s="9">
        <f t="shared" si="382"/>
        <v>0</v>
      </c>
      <c r="AH87" s="9">
        <f t="shared" si="382"/>
        <v>0</v>
      </c>
      <c r="AI87" s="9">
        <f t="shared" si="382"/>
        <v>0</v>
      </c>
      <c r="AJ87" s="9">
        <f t="shared" si="382"/>
        <v>0</v>
      </c>
      <c r="AK87" s="37">
        <f t="shared" si="382"/>
        <v>29711</v>
      </c>
      <c r="AL87" s="37">
        <f t="shared" si="382"/>
        <v>0</v>
      </c>
      <c r="AM87" s="9">
        <f t="shared" si="382"/>
        <v>0</v>
      </c>
      <c r="AN87" s="9">
        <f t="shared" si="382"/>
        <v>0</v>
      </c>
      <c r="AO87" s="9">
        <f t="shared" si="382"/>
        <v>0</v>
      </c>
      <c r="AP87" s="9">
        <f t="shared" si="382"/>
        <v>0</v>
      </c>
      <c r="AQ87" s="9">
        <f t="shared" si="382"/>
        <v>29711</v>
      </c>
      <c r="AR87" s="9">
        <f t="shared" si="382"/>
        <v>0</v>
      </c>
      <c r="AS87" s="9">
        <f t="shared" si="383"/>
        <v>0</v>
      </c>
      <c r="AT87" s="9">
        <f t="shared" si="383"/>
        <v>0</v>
      </c>
      <c r="AU87" s="9">
        <f t="shared" si="383"/>
        <v>0</v>
      </c>
      <c r="AV87" s="9">
        <f t="shared" si="383"/>
        <v>0</v>
      </c>
      <c r="AW87" s="9">
        <f t="shared" si="383"/>
        <v>29711</v>
      </c>
      <c r="AX87" s="9">
        <f t="shared" si="383"/>
        <v>0</v>
      </c>
    </row>
    <row r="88" spans="1:50" ht="18.75" customHeight="1">
      <c r="A88" s="17" t="s">
        <v>45</v>
      </c>
      <c r="B88" s="18" t="s">
        <v>68</v>
      </c>
      <c r="C88" s="18" t="s">
        <v>15</v>
      </c>
      <c r="D88" s="18" t="s">
        <v>16</v>
      </c>
      <c r="E88" s="18" t="s">
        <v>74</v>
      </c>
      <c r="F88" s="18"/>
      <c r="G88" s="9">
        <f t="shared" si="384"/>
        <v>7980</v>
      </c>
      <c r="H88" s="9">
        <f t="shared" si="384"/>
        <v>0</v>
      </c>
      <c r="I88" s="9">
        <f t="shared" si="384"/>
        <v>0</v>
      </c>
      <c r="J88" s="9">
        <f t="shared" si="384"/>
        <v>0</v>
      </c>
      <c r="K88" s="9">
        <f t="shared" si="384"/>
        <v>0</v>
      </c>
      <c r="L88" s="9">
        <f t="shared" si="384"/>
        <v>0</v>
      </c>
      <c r="M88" s="9">
        <f t="shared" si="384"/>
        <v>7980</v>
      </c>
      <c r="N88" s="9">
        <f t="shared" si="384"/>
        <v>0</v>
      </c>
      <c r="O88" s="9">
        <f t="shared" si="384"/>
        <v>0</v>
      </c>
      <c r="P88" s="9">
        <f t="shared" si="384"/>
        <v>0</v>
      </c>
      <c r="Q88" s="9">
        <f t="shared" si="384"/>
        <v>0</v>
      </c>
      <c r="R88" s="9">
        <f t="shared" si="384"/>
        <v>0</v>
      </c>
      <c r="S88" s="9">
        <f t="shared" si="384"/>
        <v>7980</v>
      </c>
      <c r="T88" s="9">
        <f t="shared" si="384"/>
        <v>0</v>
      </c>
      <c r="U88" s="9">
        <f t="shared" si="381"/>
        <v>0</v>
      </c>
      <c r="V88" s="9">
        <f t="shared" si="381"/>
        <v>0</v>
      </c>
      <c r="W88" s="9">
        <f t="shared" si="381"/>
        <v>0</v>
      </c>
      <c r="X88" s="9">
        <f t="shared" si="381"/>
        <v>0</v>
      </c>
      <c r="Y88" s="9">
        <f t="shared" si="381"/>
        <v>7980</v>
      </c>
      <c r="Z88" s="9">
        <f t="shared" si="381"/>
        <v>0</v>
      </c>
      <c r="AA88" s="9">
        <f t="shared" si="381"/>
        <v>-7980</v>
      </c>
      <c r="AB88" s="9">
        <f t="shared" si="381"/>
        <v>29711</v>
      </c>
      <c r="AC88" s="9">
        <f t="shared" si="381"/>
        <v>0</v>
      </c>
      <c r="AD88" s="9">
        <f t="shared" si="381"/>
        <v>0</v>
      </c>
      <c r="AE88" s="9">
        <f t="shared" si="381"/>
        <v>29711</v>
      </c>
      <c r="AF88" s="9">
        <f t="shared" si="381"/>
        <v>0</v>
      </c>
      <c r="AG88" s="9">
        <f t="shared" si="382"/>
        <v>0</v>
      </c>
      <c r="AH88" s="9">
        <f t="shared" si="382"/>
        <v>0</v>
      </c>
      <c r="AI88" s="9">
        <f t="shared" si="382"/>
        <v>0</v>
      </c>
      <c r="AJ88" s="9">
        <f t="shared" si="382"/>
        <v>0</v>
      </c>
      <c r="AK88" s="37">
        <f t="shared" si="382"/>
        <v>29711</v>
      </c>
      <c r="AL88" s="37">
        <f t="shared" si="382"/>
        <v>0</v>
      </c>
      <c r="AM88" s="9">
        <f t="shared" si="382"/>
        <v>0</v>
      </c>
      <c r="AN88" s="9">
        <f t="shared" si="382"/>
        <v>0</v>
      </c>
      <c r="AO88" s="9">
        <f t="shared" si="382"/>
        <v>0</v>
      </c>
      <c r="AP88" s="9">
        <f t="shared" si="382"/>
        <v>0</v>
      </c>
      <c r="AQ88" s="9">
        <f t="shared" si="382"/>
        <v>29711</v>
      </c>
      <c r="AR88" s="9">
        <f t="shared" si="382"/>
        <v>0</v>
      </c>
      <c r="AS88" s="9">
        <f t="shared" si="383"/>
        <v>0</v>
      </c>
      <c r="AT88" s="9">
        <f t="shared" si="383"/>
        <v>0</v>
      </c>
      <c r="AU88" s="9">
        <f t="shared" si="383"/>
        <v>0</v>
      </c>
      <c r="AV88" s="9">
        <f t="shared" si="383"/>
        <v>0</v>
      </c>
      <c r="AW88" s="9">
        <f t="shared" si="383"/>
        <v>29711</v>
      </c>
      <c r="AX88" s="9">
        <f t="shared" si="383"/>
        <v>0</v>
      </c>
    </row>
    <row r="89" spans="1:50" ht="33">
      <c r="A89" s="17" t="s">
        <v>52</v>
      </c>
      <c r="B89" s="18" t="s">
        <v>68</v>
      </c>
      <c r="C89" s="18" t="s">
        <v>15</v>
      </c>
      <c r="D89" s="18" t="s">
        <v>16</v>
      </c>
      <c r="E89" s="18" t="s">
        <v>74</v>
      </c>
      <c r="F89" s="18" t="s">
        <v>53</v>
      </c>
      <c r="G89" s="9">
        <f t="shared" si="384"/>
        <v>7980</v>
      </c>
      <c r="H89" s="9">
        <f t="shared" si="384"/>
        <v>0</v>
      </c>
      <c r="I89" s="9">
        <f t="shared" si="384"/>
        <v>0</v>
      </c>
      <c r="J89" s="9">
        <f t="shared" si="384"/>
        <v>0</v>
      </c>
      <c r="K89" s="9">
        <f t="shared" si="384"/>
        <v>0</v>
      </c>
      <c r="L89" s="9">
        <f t="shared" si="384"/>
        <v>0</v>
      </c>
      <c r="M89" s="9">
        <f t="shared" si="384"/>
        <v>7980</v>
      </c>
      <c r="N89" s="9">
        <f t="shared" si="384"/>
        <v>0</v>
      </c>
      <c r="O89" s="9">
        <f t="shared" si="384"/>
        <v>0</v>
      </c>
      <c r="P89" s="9">
        <f t="shared" si="384"/>
        <v>0</v>
      </c>
      <c r="Q89" s="9">
        <f t="shared" si="384"/>
        <v>0</v>
      </c>
      <c r="R89" s="9">
        <f t="shared" si="384"/>
        <v>0</v>
      </c>
      <c r="S89" s="9">
        <f t="shared" si="384"/>
        <v>7980</v>
      </c>
      <c r="T89" s="9">
        <f t="shared" si="384"/>
        <v>0</v>
      </c>
      <c r="U89" s="9">
        <f t="shared" si="381"/>
        <v>0</v>
      </c>
      <c r="V89" s="9">
        <f t="shared" si="381"/>
        <v>0</v>
      </c>
      <c r="W89" s="9">
        <f t="shared" si="381"/>
        <v>0</v>
      </c>
      <c r="X89" s="9">
        <f t="shared" si="381"/>
        <v>0</v>
      </c>
      <c r="Y89" s="9">
        <f t="shared" si="381"/>
        <v>7980</v>
      </c>
      <c r="Z89" s="9">
        <f t="shared" si="381"/>
        <v>0</v>
      </c>
      <c r="AA89" s="9">
        <f t="shared" si="381"/>
        <v>-7980</v>
      </c>
      <c r="AB89" s="9">
        <f t="shared" si="381"/>
        <v>29711</v>
      </c>
      <c r="AC89" s="9">
        <f t="shared" si="381"/>
        <v>0</v>
      </c>
      <c r="AD89" s="9">
        <f t="shared" si="381"/>
        <v>0</v>
      </c>
      <c r="AE89" s="9">
        <f t="shared" si="381"/>
        <v>29711</v>
      </c>
      <c r="AF89" s="9">
        <f t="shared" si="381"/>
        <v>0</v>
      </c>
      <c r="AG89" s="9">
        <f t="shared" si="382"/>
        <v>0</v>
      </c>
      <c r="AH89" s="9">
        <f t="shared" si="382"/>
        <v>0</v>
      </c>
      <c r="AI89" s="9">
        <f t="shared" si="382"/>
        <v>0</v>
      </c>
      <c r="AJ89" s="9">
        <f t="shared" si="382"/>
        <v>0</v>
      </c>
      <c r="AK89" s="37">
        <f t="shared" si="382"/>
        <v>29711</v>
      </c>
      <c r="AL89" s="37">
        <f t="shared" si="382"/>
        <v>0</v>
      </c>
      <c r="AM89" s="9">
        <f t="shared" si="382"/>
        <v>0</v>
      </c>
      <c r="AN89" s="9">
        <f t="shared" si="382"/>
        <v>0</v>
      </c>
      <c r="AO89" s="9">
        <f t="shared" si="382"/>
        <v>0</v>
      </c>
      <c r="AP89" s="9">
        <f t="shared" si="382"/>
        <v>0</v>
      </c>
      <c r="AQ89" s="9">
        <f t="shared" si="382"/>
        <v>29711</v>
      </c>
      <c r="AR89" s="9">
        <f t="shared" si="382"/>
        <v>0</v>
      </c>
      <c r="AS89" s="9">
        <f t="shared" si="383"/>
        <v>0</v>
      </c>
      <c r="AT89" s="9">
        <f t="shared" si="383"/>
        <v>0</v>
      </c>
      <c r="AU89" s="9">
        <f t="shared" si="383"/>
        <v>0</v>
      </c>
      <c r="AV89" s="9">
        <f t="shared" si="383"/>
        <v>0</v>
      </c>
      <c r="AW89" s="9">
        <f t="shared" si="383"/>
        <v>29711</v>
      </c>
      <c r="AX89" s="9">
        <f t="shared" si="383"/>
        <v>0</v>
      </c>
    </row>
    <row r="90" spans="1:50" ht="18" customHeight="1">
      <c r="A90" s="17" t="s">
        <v>45</v>
      </c>
      <c r="B90" s="18" t="s">
        <v>68</v>
      </c>
      <c r="C90" s="18" t="s">
        <v>15</v>
      </c>
      <c r="D90" s="18" t="s">
        <v>16</v>
      </c>
      <c r="E90" s="18" t="s">
        <v>74</v>
      </c>
      <c r="F90" s="18" t="s">
        <v>54</v>
      </c>
      <c r="G90" s="9">
        <v>7980</v>
      </c>
      <c r="H90" s="9"/>
      <c r="I90" s="9"/>
      <c r="J90" s="9"/>
      <c r="K90" s="9"/>
      <c r="L90" s="9"/>
      <c r="M90" s="9">
        <f t="shared" ref="M90" si="385">G90+I90+J90+K90+L90</f>
        <v>7980</v>
      </c>
      <c r="N90" s="9">
        <f t="shared" ref="N90" si="386">H90+L90</f>
        <v>0</v>
      </c>
      <c r="O90" s="9"/>
      <c r="P90" s="9"/>
      <c r="Q90" s="9"/>
      <c r="R90" s="9"/>
      <c r="S90" s="9">
        <f t="shared" ref="S90" si="387">M90+O90+P90+Q90+R90</f>
        <v>7980</v>
      </c>
      <c r="T90" s="9">
        <f t="shared" ref="T90" si="388">N90+R90</f>
        <v>0</v>
      </c>
      <c r="U90" s="9"/>
      <c r="V90" s="9"/>
      <c r="W90" s="9"/>
      <c r="X90" s="9"/>
      <c r="Y90" s="9">
        <f t="shared" ref="Y90" si="389">S90+U90+V90+W90+X90</f>
        <v>7980</v>
      </c>
      <c r="Z90" s="9">
        <f t="shared" ref="Z90" si="390">T90+X90</f>
        <v>0</v>
      </c>
      <c r="AA90" s="9">
        <v>-7980</v>
      </c>
      <c r="AB90" s="9">
        <v>29711</v>
      </c>
      <c r="AC90" s="9"/>
      <c r="AD90" s="9"/>
      <c r="AE90" s="9">
        <f t="shared" ref="AE90" si="391">Y90+AA90+AB90+AC90+AD90</f>
        <v>29711</v>
      </c>
      <c r="AF90" s="9">
        <f t="shared" ref="AF90" si="392">Z90+AD90</f>
        <v>0</v>
      </c>
      <c r="AG90" s="9"/>
      <c r="AH90" s="9"/>
      <c r="AI90" s="9"/>
      <c r="AJ90" s="9"/>
      <c r="AK90" s="37">
        <f t="shared" ref="AK90" si="393">AE90+AG90+AH90+AI90+AJ90</f>
        <v>29711</v>
      </c>
      <c r="AL90" s="37">
        <f t="shared" ref="AL90" si="394">AF90+AJ90</f>
        <v>0</v>
      </c>
      <c r="AM90" s="9"/>
      <c r="AN90" s="9"/>
      <c r="AO90" s="9"/>
      <c r="AP90" s="9"/>
      <c r="AQ90" s="9">
        <f t="shared" ref="AQ90" si="395">AK90+AM90+AN90+AO90+AP90</f>
        <v>29711</v>
      </c>
      <c r="AR90" s="9">
        <f t="shared" ref="AR90" si="396">AL90+AP90</f>
        <v>0</v>
      </c>
      <c r="AS90" s="9"/>
      <c r="AT90" s="9"/>
      <c r="AU90" s="9"/>
      <c r="AV90" s="9"/>
      <c r="AW90" s="9">
        <f t="shared" ref="AW90" si="397">AQ90+AS90+AT90+AU90+AV90</f>
        <v>29711</v>
      </c>
      <c r="AX90" s="9">
        <f t="shared" ref="AX90" si="398">AR90+AV90</f>
        <v>0</v>
      </c>
    </row>
    <row r="91" spans="1:50">
      <c r="A91" s="17"/>
      <c r="B91" s="18"/>
      <c r="C91" s="18"/>
      <c r="D91" s="18"/>
      <c r="E91" s="18"/>
      <c r="F91" s="1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7"/>
      <c r="AL91" s="37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>
      <c r="H92" s="2"/>
    </row>
    <row r="93" spans="1:50">
      <c r="E93" s="5"/>
      <c r="G93" s="2"/>
      <c r="J93" s="27"/>
      <c r="K93" s="2"/>
    </row>
    <row r="94" spans="1:50">
      <c r="G94" s="2"/>
    </row>
    <row r="95" spans="1:50">
      <c r="G95" s="2">
        <f>G93-G94</f>
        <v>0</v>
      </c>
    </row>
    <row r="97" spans="7:7">
      <c r="G97" s="2"/>
    </row>
  </sheetData>
  <autoFilter ref="A10:F93"/>
  <mergeCells count="66">
    <mergeCell ref="A9:AX9"/>
    <mergeCell ref="A1:AX1"/>
    <mergeCell ref="A2:AX2"/>
    <mergeCell ref="A3:AX3"/>
    <mergeCell ref="A5:AX5"/>
    <mergeCell ref="A6:AX6"/>
    <mergeCell ref="A7:AX7"/>
    <mergeCell ref="A4:N4"/>
    <mergeCell ref="AS10:AS12"/>
    <mergeCell ref="AT10:AT12"/>
    <mergeCell ref="AU10:AU12"/>
    <mergeCell ref="AV10:AV12"/>
    <mergeCell ref="AW10:AX10"/>
    <mergeCell ref="AW11:AW12"/>
    <mergeCell ref="AX11:AX12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 Ивановна</cp:lastModifiedBy>
  <cp:lastPrinted>2018-06-01T07:04:47Z</cp:lastPrinted>
  <dcterms:created xsi:type="dcterms:W3CDTF">2015-05-28T09:44:52Z</dcterms:created>
  <dcterms:modified xsi:type="dcterms:W3CDTF">2018-06-01T07:05:27Z</dcterms:modified>
</cp:coreProperties>
</file>