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'2018'!$A$10:$F$100</definedName>
    <definedName name="_xlnm.Print_Titles" localSheetId="0">'2018'!$10:$12</definedName>
    <definedName name="_xlnm.Print_Area" localSheetId="0">'2018'!$A$1:$AR$100</definedName>
  </definedNames>
  <calcPr calcId="124519"/>
</workbook>
</file>

<file path=xl/calcChain.xml><?xml version="1.0" encoding="utf-8"?>
<calcChain xmlns="http://schemas.openxmlformats.org/spreadsheetml/2006/main">
  <c r="AR66" i="1"/>
  <c r="AR65" s="1"/>
  <c r="AR64" s="1"/>
  <c r="AR63" s="1"/>
  <c r="AR62" s="1"/>
  <c r="AQ66"/>
  <c r="AQ65" s="1"/>
  <c r="AQ64" s="1"/>
  <c r="AQ63" s="1"/>
  <c r="AQ62" s="1"/>
  <c r="AL65"/>
  <c r="AL64" s="1"/>
  <c r="AL63" s="1"/>
  <c r="AL62" s="1"/>
  <c r="AM65"/>
  <c r="AM64" s="1"/>
  <c r="AM63" s="1"/>
  <c r="AM62" s="1"/>
  <c r="AN65"/>
  <c r="AN64" s="1"/>
  <c r="AN63" s="1"/>
  <c r="AN62" s="1"/>
  <c r="AO65"/>
  <c r="AO64" s="1"/>
  <c r="AO63" s="1"/>
  <c r="AO62" s="1"/>
  <c r="AP65"/>
  <c r="AP64" s="1"/>
  <c r="AP63" s="1"/>
  <c r="AP62" s="1"/>
  <c r="AK65"/>
  <c r="AK64" s="1"/>
  <c r="AK63" s="1"/>
  <c r="AK62" s="1"/>
  <c r="B63"/>
  <c r="B65" s="1"/>
  <c r="B62"/>
  <c r="B64" s="1"/>
  <c r="B66" s="1"/>
  <c r="AP98" l="1"/>
  <c r="AO98"/>
  <c r="AN98"/>
  <c r="AN97" s="1"/>
  <c r="AN96" s="1"/>
  <c r="AM98"/>
  <c r="AM97" s="1"/>
  <c r="AM96" s="1"/>
  <c r="AP97"/>
  <c r="AP96" s="1"/>
  <c r="AO97"/>
  <c r="AO96" s="1"/>
  <c r="AP94"/>
  <c r="AO94"/>
  <c r="AN94"/>
  <c r="AN93" s="1"/>
  <c r="AN92" s="1"/>
  <c r="AN91" s="1"/>
  <c r="AM94"/>
  <c r="AM93" s="1"/>
  <c r="AM92" s="1"/>
  <c r="AM91" s="1"/>
  <c r="AP93"/>
  <c r="AP92" s="1"/>
  <c r="AP91" s="1"/>
  <c r="AO93"/>
  <c r="AO92" s="1"/>
  <c r="AO91" s="1"/>
  <c r="AP86"/>
  <c r="AP85" s="1"/>
  <c r="AP84" s="1"/>
  <c r="AP83" s="1"/>
  <c r="AP82" s="1"/>
  <c r="AP81" s="1"/>
  <c r="AO86"/>
  <c r="AO85" s="1"/>
  <c r="AO84" s="1"/>
  <c r="AO83" s="1"/>
  <c r="AO82" s="1"/>
  <c r="AO81" s="1"/>
  <c r="AN86"/>
  <c r="AM86"/>
  <c r="AM85" s="1"/>
  <c r="AM84" s="1"/>
  <c r="AM83" s="1"/>
  <c r="AM82" s="1"/>
  <c r="AM81" s="1"/>
  <c r="AN85"/>
  <c r="AN84" s="1"/>
  <c r="AN83" s="1"/>
  <c r="AN82" s="1"/>
  <c r="AN81" s="1"/>
  <c r="AP78"/>
  <c r="AO78"/>
  <c r="AN78"/>
  <c r="AM78"/>
  <c r="AP76"/>
  <c r="AO76"/>
  <c r="AN76"/>
  <c r="AM76"/>
  <c r="AP74"/>
  <c r="AO74"/>
  <c r="AN74"/>
  <c r="AN73" s="1"/>
  <c r="AN72" s="1"/>
  <c r="AM74"/>
  <c r="AM73" s="1"/>
  <c r="AM72" s="1"/>
  <c r="AP73"/>
  <c r="AP72" s="1"/>
  <c r="AO73"/>
  <c r="AO72" s="1"/>
  <c r="AP70"/>
  <c r="AO70"/>
  <c r="AN70"/>
  <c r="AN69" s="1"/>
  <c r="AN68" s="1"/>
  <c r="AM70"/>
  <c r="AM69" s="1"/>
  <c r="AM68" s="1"/>
  <c r="AP69"/>
  <c r="AP68" s="1"/>
  <c r="AP67" s="1"/>
  <c r="AO69"/>
  <c r="AO68" s="1"/>
  <c r="AP60"/>
  <c r="AP59" s="1"/>
  <c r="AO60"/>
  <c r="AO59" s="1"/>
  <c r="AN60"/>
  <c r="AN59" s="1"/>
  <c r="AM60"/>
  <c r="AM59" s="1"/>
  <c r="AP57"/>
  <c r="AO57"/>
  <c r="AN57"/>
  <c r="AN56" s="1"/>
  <c r="AM57"/>
  <c r="AM56" s="1"/>
  <c r="AP56"/>
  <c r="AO56"/>
  <c r="AP54"/>
  <c r="AP53" s="1"/>
  <c r="AP52" s="1"/>
  <c r="AO54"/>
  <c r="AO53" s="1"/>
  <c r="AN54"/>
  <c r="AN53" s="1"/>
  <c r="AM54"/>
  <c r="AM53" s="1"/>
  <c r="AM52" s="1"/>
  <c r="AP49"/>
  <c r="AO49"/>
  <c r="AN49"/>
  <c r="AN48" s="1"/>
  <c r="AN47" s="1"/>
  <c r="AN46" s="1"/>
  <c r="AM49"/>
  <c r="AM48" s="1"/>
  <c r="AM47" s="1"/>
  <c r="AM46" s="1"/>
  <c r="AP48"/>
  <c r="AP47" s="1"/>
  <c r="AP46" s="1"/>
  <c r="AO48"/>
  <c r="AO47" s="1"/>
  <c r="AO46" s="1"/>
  <c r="AP43"/>
  <c r="AO43"/>
  <c r="AN43"/>
  <c r="AN42" s="1"/>
  <c r="AN41" s="1"/>
  <c r="AN40" s="1"/>
  <c r="AM43"/>
  <c r="AM42" s="1"/>
  <c r="AM41" s="1"/>
  <c r="AM40" s="1"/>
  <c r="AP42"/>
  <c r="AP41" s="1"/>
  <c r="AP40" s="1"/>
  <c r="AO42"/>
  <c r="AO41" s="1"/>
  <c r="AO40" s="1"/>
  <c r="AP36"/>
  <c r="AO36"/>
  <c r="AN36"/>
  <c r="AN35" s="1"/>
  <c r="AM36"/>
  <c r="AM35" s="1"/>
  <c r="AP35"/>
  <c r="AO35"/>
  <c r="AP33"/>
  <c r="AP32" s="1"/>
  <c r="AO33"/>
  <c r="AO32" s="1"/>
  <c r="AN33"/>
  <c r="AN32" s="1"/>
  <c r="AM33"/>
  <c r="AM32" s="1"/>
  <c r="AP30"/>
  <c r="AO30"/>
  <c r="AN30"/>
  <c r="AN29" s="1"/>
  <c r="AM30"/>
  <c r="AM29" s="1"/>
  <c r="AP29"/>
  <c r="AO29"/>
  <c r="AP27"/>
  <c r="AP26" s="1"/>
  <c r="AO27"/>
  <c r="AO26" s="1"/>
  <c r="AN27"/>
  <c r="AN26" s="1"/>
  <c r="AM27"/>
  <c r="AM26" s="1"/>
  <c r="AP24"/>
  <c r="AO24"/>
  <c r="AN24"/>
  <c r="AN23" s="1"/>
  <c r="AM24"/>
  <c r="AM23" s="1"/>
  <c r="AP23"/>
  <c r="AO23"/>
  <c r="AO20"/>
  <c r="AO19" s="1"/>
  <c r="AO18" s="1"/>
  <c r="AM20"/>
  <c r="AM19" s="1"/>
  <c r="AM18" s="1"/>
  <c r="AL99"/>
  <c r="AR99" s="1"/>
  <c r="AR98" s="1"/>
  <c r="AR97" s="1"/>
  <c r="AR96" s="1"/>
  <c r="AK99"/>
  <c r="AH98"/>
  <c r="AH97" s="1"/>
  <c r="AH96" s="1"/>
  <c r="AI98"/>
  <c r="AI97" s="1"/>
  <c r="AI96" s="1"/>
  <c r="AJ98"/>
  <c r="AJ97" s="1"/>
  <c r="AJ96" s="1"/>
  <c r="AG98"/>
  <c r="AG97" s="1"/>
  <c r="AG96" s="1"/>
  <c r="AL98" l="1"/>
  <c r="AL97" s="1"/>
  <c r="AL96" s="1"/>
  <c r="AP22"/>
  <c r="AP17" s="1"/>
  <c r="AP16" s="1"/>
  <c r="AP15" s="1"/>
  <c r="AO52"/>
  <c r="AO51" s="1"/>
  <c r="AM51"/>
  <c r="AM22"/>
  <c r="AM17" s="1"/>
  <c r="AM16" s="1"/>
  <c r="AM15" s="1"/>
  <c r="AK98"/>
  <c r="AK97" s="1"/>
  <c r="AK96" s="1"/>
  <c r="AQ99"/>
  <c r="AQ98" s="1"/>
  <c r="AQ97" s="1"/>
  <c r="AQ96" s="1"/>
  <c r="AM67"/>
  <c r="AM45" s="1"/>
  <c r="AN90"/>
  <c r="AN89"/>
  <c r="AO22"/>
  <c r="AO17" s="1"/>
  <c r="AO16" s="1"/>
  <c r="AO15" s="1"/>
  <c r="AO67"/>
  <c r="AN22"/>
  <c r="AN17" s="1"/>
  <c r="AN16" s="1"/>
  <c r="AN15" s="1"/>
  <c r="AN52"/>
  <c r="AN51" s="1"/>
  <c r="AP51"/>
  <c r="AN67"/>
  <c r="AN45" s="1"/>
  <c r="AM90"/>
  <c r="AM89"/>
  <c r="AM39"/>
  <c r="AP89"/>
  <c r="AP90"/>
  <c r="AO89"/>
  <c r="AO90"/>
  <c r="AJ94"/>
  <c r="AJ93" s="1"/>
  <c r="AJ92" s="1"/>
  <c r="AJ91" s="1"/>
  <c r="AJ89" s="1"/>
  <c r="AI94"/>
  <c r="AI93" s="1"/>
  <c r="AI92" s="1"/>
  <c r="AI91" s="1"/>
  <c r="AI89" s="1"/>
  <c r="AH94"/>
  <c r="AH93" s="1"/>
  <c r="AH92" s="1"/>
  <c r="AH91" s="1"/>
  <c r="AH89" s="1"/>
  <c r="AG94"/>
  <c r="AG93" s="1"/>
  <c r="AG92" s="1"/>
  <c r="AG91" s="1"/>
  <c r="AJ86"/>
  <c r="AJ85" s="1"/>
  <c r="AJ84" s="1"/>
  <c r="AJ83" s="1"/>
  <c r="AJ82" s="1"/>
  <c r="AJ81" s="1"/>
  <c r="AI86"/>
  <c r="AI85" s="1"/>
  <c r="AI84" s="1"/>
  <c r="AI83" s="1"/>
  <c r="AI82" s="1"/>
  <c r="AI81" s="1"/>
  <c r="AH86"/>
  <c r="AH85" s="1"/>
  <c r="AH84" s="1"/>
  <c r="AH83" s="1"/>
  <c r="AH82" s="1"/>
  <c r="AH81" s="1"/>
  <c r="AG86"/>
  <c r="AG85" s="1"/>
  <c r="AG84" s="1"/>
  <c r="AG83" s="1"/>
  <c r="AG82" s="1"/>
  <c r="AG81" s="1"/>
  <c r="AJ78"/>
  <c r="AI78"/>
  <c r="AH78"/>
  <c r="AG78"/>
  <c r="AH76"/>
  <c r="AJ76"/>
  <c r="AI76"/>
  <c r="AG76"/>
  <c r="AJ74"/>
  <c r="AI74"/>
  <c r="AH74"/>
  <c r="AG74"/>
  <c r="AG73" s="1"/>
  <c r="AG72" s="1"/>
  <c r="AJ70"/>
  <c r="AI70"/>
  <c r="AH70"/>
  <c r="AG70"/>
  <c r="AG69" s="1"/>
  <c r="AG68" s="1"/>
  <c r="AJ69"/>
  <c r="AJ68" s="1"/>
  <c r="AI69"/>
  <c r="AI68" s="1"/>
  <c r="AH69"/>
  <c r="AH68" s="1"/>
  <c r="AJ60"/>
  <c r="AJ59" s="1"/>
  <c r="AI60"/>
  <c r="AI59" s="1"/>
  <c r="AH60"/>
  <c r="AH59" s="1"/>
  <c r="AG60"/>
  <c r="AG59" s="1"/>
  <c r="AJ57"/>
  <c r="AJ56" s="1"/>
  <c r="AI57"/>
  <c r="AI56" s="1"/>
  <c r="AH57"/>
  <c r="AH56" s="1"/>
  <c r="AG57"/>
  <c r="AG56" s="1"/>
  <c r="AJ54"/>
  <c r="AJ53" s="1"/>
  <c r="AI54"/>
  <c r="AI53" s="1"/>
  <c r="AH54"/>
  <c r="AH53" s="1"/>
  <c r="AG54"/>
  <c r="AG53" s="1"/>
  <c r="AG52" s="1"/>
  <c r="AJ49"/>
  <c r="AI49"/>
  <c r="AH49"/>
  <c r="AG49"/>
  <c r="AG48" s="1"/>
  <c r="AG47" s="1"/>
  <c r="AG46" s="1"/>
  <c r="AJ48"/>
  <c r="AJ47" s="1"/>
  <c r="AJ46" s="1"/>
  <c r="AI48"/>
  <c r="AI47" s="1"/>
  <c r="AI46" s="1"/>
  <c r="AH48"/>
  <c r="AH47" s="1"/>
  <c r="AH46" s="1"/>
  <c r="AJ43"/>
  <c r="AI43"/>
  <c r="AH43"/>
  <c r="AG43"/>
  <c r="AG42" s="1"/>
  <c r="AG41" s="1"/>
  <c r="AG40" s="1"/>
  <c r="AJ42"/>
  <c r="AJ41" s="1"/>
  <c r="AJ40" s="1"/>
  <c r="AI42"/>
  <c r="AI41" s="1"/>
  <c r="AI40" s="1"/>
  <c r="AH42"/>
  <c r="AH41" s="1"/>
  <c r="AH40" s="1"/>
  <c r="AJ36"/>
  <c r="AI36"/>
  <c r="AH36"/>
  <c r="AG36"/>
  <c r="AG35" s="1"/>
  <c r="AJ35"/>
  <c r="AI35"/>
  <c r="AH35"/>
  <c r="AJ33"/>
  <c r="AJ32" s="1"/>
  <c r="AI33"/>
  <c r="AI32" s="1"/>
  <c r="AH33"/>
  <c r="AH32" s="1"/>
  <c r="AG33"/>
  <c r="AG32" s="1"/>
  <c r="AJ30"/>
  <c r="AI30"/>
  <c r="AH30"/>
  <c r="AG30"/>
  <c r="AG29" s="1"/>
  <c r="AJ29"/>
  <c r="AI29"/>
  <c r="AH29"/>
  <c r="AJ27"/>
  <c r="AJ26" s="1"/>
  <c r="AI27"/>
  <c r="AI26" s="1"/>
  <c r="AH27"/>
  <c r="AH26" s="1"/>
  <c r="AG27"/>
  <c r="AG26" s="1"/>
  <c r="AJ24"/>
  <c r="AI24"/>
  <c r="AH24"/>
  <c r="AG24"/>
  <c r="AG23" s="1"/>
  <c r="AJ23"/>
  <c r="AI23"/>
  <c r="AH23"/>
  <c r="AI20"/>
  <c r="AI19" s="1"/>
  <c r="AI18" s="1"/>
  <c r="AG20"/>
  <c r="AG19" s="1"/>
  <c r="AG18" s="1"/>
  <c r="AB71"/>
  <c r="AB77"/>
  <c r="AP45" l="1"/>
  <c r="AP39" s="1"/>
  <c r="AP13" s="1"/>
  <c r="AO45"/>
  <c r="AO39" s="1"/>
  <c r="AO13" s="1"/>
  <c r="AG90"/>
  <c r="AG89"/>
  <c r="AI22"/>
  <c r="AI17" s="1"/>
  <c r="AI16" s="1"/>
  <c r="AI15" s="1"/>
  <c r="AJ22"/>
  <c r="AJ17" s="1"/>
  <c r="AJ16" s="1"/>
  <c r="AJ15" s="1"/>
  <c r="AJ52"/>
  <c r="AJ51" s="1"/>
  <c r="AI52"/>
  <c r="AI51" s="1"/>
  <c r="AG67"/>
  <c r="AI73"/>
  <c r="AI72" s="1"/>
  <c r="AI67" s="1"/>
  <c r="AH73"/>
  <c r="AH72" s="1"/>
  <c r="AG22"/>
  <c r="AG17" s="1"/>
  <c r="AG16" s="1"/>
  <c r="AG15" s="1"/>
  <c r="AH22"/>
  <c r="AH17" s="1"/>
  <c r="AH16" s="1"/>
  <c r="AH15" s="1"/>
  <c r="AG51"/>
  <c r="AN39"/>
  <c r="AN13" s="1"/>
  <c r="AM13"/>
  <c r="AH67"/>
  <c r="AI90"/>
  <c r="AI45"/>
  <c r="AG45"/>
  <c r="AG39" s="1"/>
  <c r="AJ90"/>
  <c r="AH90"/>
  <c r="AH52"/>
  <c r="AH51" s="1"/>
  <c r="AJ73"/>
  <c r="AJ72" s="1"/>
  <c r="AJ67" s="1"/>
  <c r="AI39"/>
  <c r="AJ45" l="1"/>
  <c r="AJ39" s="1"/>
  <c r="AJ13" s="1"/>
  <c r="AH45"/>
  <c r="AH39" s="1"/>
  <c r="AH13" s="1"/>
  <c r="AG13"/>
  <c r="AI13"/>
  <c r="N25"/>
  <c r="T25" s="1"/>
  <c r="Z25" s="1"/>
  <c r="AF25" s="1"/>
  <c r="N28"/>
  <c r="T28" s="1"/>
  <c r="Z28" s="1"/>
  <c r="AF28" s="1"/>
  <c r="N31"/>
  <c r="T31" s="1"/>
  <c r="Z31" s="1"/>
  <c r="AF31" s="1"/>
  <c r="N34"/>
  <c r="T34" s="1"/>
  <c r="Z34" s="1"/>
  <c r="AF34" s="1"/>
  <c r="N37"/>
  <c r="T37" s="1"/>
  <c r="Z37" s="1"/>
  <c r="AF37" s="1"/>
  <c r="N44"/>
  <c r="T44" s="1"/>
  <c r="Z44" s="1"/>
  <c r="AF44" s="1"/>
  <c r="N55"/>
  <c r="T55" s="1"/>
  <c r="Z55" s="1"/>
  <c r="AF55" s="1"/>
  <c r="N58"/>
  <c r="T58" s="1"/>
  <c r="Z58" s="1"/>
  <c r="AF58" s="1"/>
  <c r="N61"/>
  <c r="T61" s="1"/>
  <c r="Z61" s="1"/>
  <c r="AF61" s="1"/>
  <c r="N71"/>
  <c r="T71" s="1"/>
  <c r="Z71" s="1"/>
  <c r="AF71" s="1"/>
  <c r="N75"/>
  <c r="T75" s="1"/>
  <c r="Z75" s="1"/>
  <c r="AF75" s="1"/>
  <c r="N77"/>
  <c r="T77" s="1"/>
  <c r="Z77" s="1"/>
  <c r="AF77" s="1"/>
  <c r="N79"/>
  <c r="T79" s="1"/>
  <c r="Z79" s="1"/>
  <c r="AF79" s="1"/>
  <c r="N50"/>
  <c r="T50" s="1"/>
  <c r="Z50" s="1"/>
  <c r="AF50" s="1"/>
  <c r="N87"/>
  <c r="T87" s="1"/>
  <c r="Z87" s="1"/>
  <c r="AF87" s="1"/>
  <c r="N95"/>
  <c r="T95" s="1"/>
  <c r="Z95" s="1"/>
  <c r="AF95" s="1"/>
  <c r="M21"/>
  <c r="S21" s="1"/>
  <c r="Y21" s="1"/>
  <c r="AE21" s="1"/>
  <c r="M25"/>
  <c r="S25" s="1"/>
  <c r="Y25" s="1"/>
  <c r="AE25" s="1"/>
  <c r="M28"/>
  <c r="S28" s="1"/>
  <c r="Y28" s="1"/>
  <c r="AE28" s="1"/>
  <c r="M31"/>
  <c r="S31" s="1"/>
  <c r="Y31" s="1"/>
  <c r="AE31" s="1"/>
  <c r="M34"/>
  <c r="S34" s="1"/>
  <c r="Y34" s="1"/>
  <c r="AE34" s="1"/>
  <c r="M37"/>
  <c r="S37" s="1"/>
  <c r="Y37" s="1"/>
  <c r="AE37" s="1"/>
  <c r="M44"/>
  <c r="S44" s="1"/>
  <c r="Y44" s="1"/>
  <c r="AE44" s="1"/>
  <c r="M55"/>
  <c r="S55" s="1"/>
  <c r="Y55" s="1"/>
  <c r="AE55" s="1"/>
  <c r="M58"/>
  <c r="S58" s="1"/>
  <c r="Y58" s="1"/>
  <c r="AE58" s="1"/>
  <c r="M61"/>
  <c r="S61" s="1"/>
  <c r="Y61" s="1"/>
  <c r="AE61" s="1"/>
  <c r="M71"/>
  <c r="S71" s="1"/>
  <c r="Y71" s="1"/>
  <c r="M75"/>
  <c r="S75" s="1"/>
  <c r="Y75" s="1"/>
  <c r="AE75" s="1"/>
  <c r="M77"/>
  <c r="S77" s="1"/>
  <c r="Y77" s="1"/>
  <c r="AE77" s="1"/>
  <c r="M79"/>
  <c r="S79" s="1"/>
  <c r="Y79" s="1"/>
  <c r="AE79" s="1"/>
  <c r="M50"/>
  <c r="S50" s="1"/>
  <c r="Y50" s="1"/>
  <c r="AE50" s="1"/>
  <c r="M87"/>
  <c r="S87" s="1"/>
  <c r="Y87" s="1"/>
  <c r="AE87" s="1"/>
  <c r="M95"/>
  <c r="S95" s="1"/>
  <c r="Y95" s="1"/>
  <c r="AE95" s="1"/>
  <c r="AD24"/>
  <c r="AD23" s="1"/>
  <c r="AD27"/>
  <c r="AD26" s="1"/>
  <c r="AD30"/>
  <c r="AD29" s="1"/>
  <c r="AD33"/>
  <c r="AD32" s="1"/>
  <c r="AD36"/>
  <c r="AD35" s="1"/>
  <c r="AD43"/>
  <c r="AD42" s="1"/>
  <c r="AD41" s="1"/>
  <c r="AD40" s="1"/>
  <c r="AD54"/>
  <c r="AD53" s="1"/>
  <c r="AD57"/>
  <c r="AD56" s="1"/>
  <c r="AD60"/>
  <c r="AD59" s="1"/>
  <c r="AD70"/>
  <c r="AD69" s="1"/>
  <c r="AD68" s="1"/>
  <c r="AD74"/>
  <c r="AD76"/>
  <c r="AD78"/>
  <c r="AD49"/>
  <c r="AD48" s="1"/>
  <c r="AD47" s="1"/>
  <c r="AD46" s="1"/>
  <c r="AD86"/>
  <c r="AD85" s="1"/>
  <c r="AD84" s="1"/>
  <c r="AD83" s="1"/>
  <c r="AD82" s="1"/>
  <c r="AD81" s="1"/>
  <c r="AD94"/>
  <c r="AD93" s="1"/>
  <c r="AD92" s="1"/>
  <c r="AD91" s="1"/>
  <c r="AD89" s="1"/>
  <c r="AC20"/>
  <c r="AC19" s="1"/>
  <c r="AC18" s="1"/>
  <c r="AC24"/>
  <c r="AC23" s="1"/>
  <c r="AC27"/>
  <c r="AC26" s="1"/>
  <c r="AC30"/>
  <c r="AC29" s="1"/>
  <c r="AC33"/>
  <c r="AC32" s="1"/>
  <c r="AC36"/>
  <c r="AC35" s="1"/>
  <c r="AC43"/>
  <c r="AC42" s="1"/>
  <c r="AC41" s="1"/>
  <c r="AC40" s="1"/>
  <c r="AC54"/>
  <c r="AC53" s="1"/>
  <c r="AC57"/>
  <c r="AC56" s="1"/>
  <c r="AC60"/>
  <c r="AC59" s="1"/>
  <c r="AC70"/>
  <c r="AC69" s="1"/>
  <c r="AC68" s="1"/>
  <c r="AC74"/>
  <c r="AC76"/>
  <c r="AC78"/>
  <c r="AC49"/>
  <c r="AC48" s="1"/>
  <c r="AC47" s="1"/>
  <c r="AC46" s="1"/>
  <c r="AC86"/>
  <c r="AC85" s="1"/>
  <c r="AC84" s="1"/>
  <c r="AC83" s="1"/>
  <c r="AC82" s="1"/>
  <c r="AC81" s="1"/>
  <c r="AC94"/>
  <c r="AC93" s="1"/>
  <c r="AC92" s="1"/>
  <c r="AC91" s="1"/>
  <c r="AB24"/>
  <c r="AB23" s="1"/>
  <c r="AB27"/>
  <c r="AB26" s="1"/>
  <c r="AB30"/>
  <c r="AB29" s="1"/>
  <c r="AB33"/>
  <c r="AB32" s="1"/>
  <c r="AB36"/>
  <c r="AB35" s="1"/>
  <c r="AB43"/>
  <c r="AB42" s="1"/>
  <c r="AB41" s="1"/>
  <c r="AB40" s="1"/>
  <c r="AB54"/>
  <c r="AB53" s="1"/>
  <c r="AB57"/>
  <c r="AB56" s="1"/>
  <c r="AB60"/>
  <c r="AB59" s="1"/>
  <c r="AB70"/>
  <c r="AB69" s="1"/>
  <c r="AB68" s="1"/>
  <c r="AB74"/>
  <c r="AB76"/>
  <c r="AB78"/>
  <c r="AB49"/>
  <c r="AB48" s="1"/>
  <c r="AB47" s="1"/>
  <c r="AB46" s="1"/>
  <c r="AB86"/>
  <c r="AB85" s="1"/>
  <c r="AB84" s="1"/>
  <c r="AB83" s="1"/>
  <c r="AB82" s="1"/>
  <c r="AB81" s="1"/>
  <c r="AB94"/>
  <c r="AB93" s="1"/>
  <c r="AB92" s="1"/>
  <c r="AB91" s="1"/>
  <c r="AA20"/>
  <c r="AA19" s="1"/>
  <c r="AA18" s="1"/>
  <c r="AA24"/>
  <c r="AA23" s="1"/>
  <c r="AA27"/>
  <c r="AA26" s="1"/>
  <c r="AA30"/>
  <c r="AA29" s="1"/>
  <c r="AA33"/>
  <c r="AA32" s="1"/>
  <c r="AA36"/>
  <c r="AA35" s="1"/>
  <c r="AA43"/>
  <c r="AA42" s="1"/>
  <c r="AA41" s="1"/>
  <c r="AA40" s="1"/>
  <c r="AA54"/>
  <c r="AA53" s="1"/>
  <c r="AA57"/>
  <c r="AA56" s="1"/>
  <c r="AA60"/>
  <c r="AA59" s="1"/>
  <c r="AA70"/>
  <c r="AA69" s="1"/>
  <c r="AA68" s="1"/>
  <c r="AA74"/>
  <c r="AA76"/>
  <c r="AA78"/>
  <c r="AA49"/>
  <c r="AA48" s="1"/>
  <c r="AA47" s="1"/>
  <c r="AA46" s="1"/>
  <c r="AA86"/>
  <c r="AA85" s="1"/>
  <c r="AA84" s="1"/>
  <c r="AA83" s="1"/>
  <c r="AA82" s="1"/>
  <c r="AA81" s="1"/>
  <c r="AA94"/>
  <c r="AA93" s="1"/>
  <c r="AA92" s="1"/>
  <c r="AA91" s="1"/>
  <c r="AD90"/>
  <c r="N21"/>
  <c r="T21" s="1"/>
  <c r="Z21" s="1"/>
  <c r="AF21" s="1"/>
  <c r="AL21" s="1"/>
  <c r="AR21" s="1"/>
  <c r="Z94"/>
  <c r="Z93" s="1"/>
  <c r="Z92" s="1"/>
  <c r="Z91" s="1"/>
  <c r="Y94"/>
  <c r="Y93" s="1"/>
  <c r="Y92" s="1"/>
  <c r="Y91" s="1"/>
  <c r="X94"/>
  <c r="X93" s="1"/>
  <c r="X92" s="1"/>
  <c r="X91" s="1"/>
  <c r="W94"/>
  <c r="W93" s="1"/>
  <c r="W92" s="1"/>
  <c r="W91" s="1"/>
  <c r="V94"/>
  <c r="V93" s="1"/>
  <c r="V92" s="1"/>
  <c r="V91" s="1"/>
  <c r="U94"/>
  <c r="U93" s="1"/>
  <c r="U92" s="1"/>
  <c r="U91" s="1"/>
  <c r="Y86"/>
  <c r="Y85" s="1"/>
  <c r="Y84" s="1"/>
  <c r="Y83" s="1"/>
  <c r="Y82" s="1"/>
  <c r="Y81" s="1"/>
  <c r="Z86"/>
  <c r="Z85" s="1"/>
  <c r="Z84" s="1"/>
  <c r="Z83" s="1"/>
  <c r="Z82" s="1"/>
  <c r="Z81" s="1"/>
  <c r="X86"/>
  <c r="X85" s="1"/>
  <c r="X84" s="1"/>
  <c r="X83" s="1"/>
  <c r="X82" s="1"/>
  <c r="X81" s="1"/>
  <c r="W86"/>
  <c r="W85" s="1"/>
  <c r="W84" s="1"/>
  <c r="W83" s="1"/>
  <c r="W82" s="1"/>
  <c r="W81" s="1"/>
  <c r="V86"/>
  <c r="V85" s="1"/>
  <c r="V84" s="1"/>
  <c r="V83" s="1"/>
  <c r="V82" s="1"/>
  <c r="V81" s="1"/>
  <c r="U86"/>
  <c r="U85" s="1"/>
  <c r="U84" s="1"/>
  <c r="U83" s="1"/>
  <c r="U82" s="1"/>
  <c r="U81" s="1"/>
  <c r="Z78"/>
  <c r="Y78"/>
  <c r="X78"/>
  <c r="W78"/>
  <c r="V78"/>
  <c r="U78"/>
  <c r="Z76"/>
  <c r="Y76"/>
  <c r="X76"/>
  <c r="W76"/>
  <c r="V76"/>
  <c r="U76"/>
  <c r="Z74"/>
  <c r="Y74"/>
  <c r="Y73" s="1"/>
  <c r="Y72" s="1"/>
  <c r="X74"/>
  <c r="W74"/>
  <c r="V74"/>
  <c r="U74"/>
  <c r="U73" s="1"/>
  <c r="U72" s="1"/>
  <c r="Z70"/>
  <c r="Z69" s="1"/>
  <c r="Z68" s="1"/>
  <c r="X70"/>
  <c r="X69" s="1"/>
  <c r="X68" s="1"/>
  <c r="W70"/>
  <c r="W69" s="1"/>
  <c r="W68" s="1"/>
  <c r="V70"/>
  <c r="V69" s="1"/>
  <c r="V68" s="1"/>
  <c r="U70"/>
  <c r="U69" s="1"/>
  <c r="U68" s="1"/>
  <c r="Y60"/>
  <c r="Y59" s="1"/>
  <c r="Z60"/>
  <c r="Z59" s="1"/>
  <c r="X60"/>
  <c r="W60"/>
  <c r="W59" s="1"/>
  <c r="V60"/>
  <c r="V59" s="1"/>
  <c r="U60"/>
  <c r="U59" s="1"/>
  <c r="X59"/>
  <c r="Z57"/>
  <c r="Z56" s="1"/>
  <c r="Y57"/>
  <c r="Y56" s="1"/>
  <c r="X57"/>
  <c r="X56" s="1"/>
  <c r="W57"/>
  <c r="W56" s="1"/>
  <c r="V57"/>
  <c r="V56" s="1"/>
  <c r="U57"/>
  <c r="U56" s="1"/>
  <c r="Y54"/>
  <c r="Y53" s="1"/>
  <c r="Y49"/>
  <c r="Y48" s="1"/>
  <c r="Y47" s="1"/>
  <c r="Y46" s="1"/>
  <c r="Z54"/>
  <c r="Z53" s="1"/>
  <c r="X54"/>
  <c r="X53" s="1"/>
  <c r="W54"/>
  <c r="W53" s="1"/>
  <c r="V54"/>
  <c r="V53" s="1"/>
  <c r="U54"/>
  <c r="U53" s="1"/>
  <c r="U49"/>
  <c r="U48" s="1"/>
  <c r="U47" s="1"/>
  <c r="U46" s="1"/>
  <c r="Z49"/>
  <c r="Z48" s="1"/>
  <c r="Z47" s="1"/>
  <c r="Z46" s="1"/>
  <c r="X49"/>
  <c r="X48" s="1"/>
  <c r="X47" s="1"/>
  <c r="X46" s="1"/>
  <c r="W49"/>
  <c r="W48" s="1"/>
  <c r="W47" s="1"/>
  <c r="W46" s="1"/>
  <c r="V49"/>
  <c r="V48" s="1"/>
  <c r="V47" s="1"/>
  <c r="V46" s="1"/>
  <c r="Z43"/>
  <c r="Z42" s="1"/>
  <c r="Z41" s="1"/>
  <c r="Z40" s="1"/>
  <c r="Y43"/>
  <c r="Y42" s="1"/>
  <c r="Y41" s="1"/>
  <c r="Y40" s="1"/>
  <c r="X43"/>
  <c r="X42" s="1"/>
  <c r="X41" s="1"/>
  <c r="X40" s="1"/>
  <c r="W43"/>
  <c r="W42" s="1"/>
  <c r="W41" s="1"/>
  <c r="W40" s="1"/>
  <c r="V43"/>
  <c r="V42" s="1"/>
  <c r="V41" s="1"/>
  <c r="V40" s="1"/>
  <c r="U43"/>
  <c r="U42" s="1"/>
  <c r="U41" s="1"/>
  <c r="U40" s="1"/>
  <c r="Z36"/>
  <c r="Z35" s="1"/>
  <c r="Y36"/>
  <c r="Y35" s="1"/>
  <c r="X36"/>
  <c r="X35" s="1"/>
  <c r="W36"/>
  <c r="W35" s="1"/>
  <c r="V36"/>
  <c r="V35" s="1"/>
  <c r="U36"/>
  <c r="U35" s="1"/>
  <c r="Y33"/>
  <c r="Y32" s="1"/>
  <c r="Z33"/>
  <c r="Z32" s="1"/>
  <c r="X33"/>
  <c r="X32" s="1"/>
  <c r="W33"/>
  <c r="W32" s="1"/>
  <c r="V33"/>
  <c r="V32" s="1"/>
  <c r="U33"/>
  <c r="U32" s="1"/>
  <c r="Z30"/>
  <c r="Z29" s="1"/>
  <c r="Y30"/>
  <c r="Y29" s="1"/>
  <c r="X30"/>
  <c r="X29" s="1"/>
  <c r="W30"/>
  <c r="W29" s="1"/>
  <c r="V30"/>
  <c r="V29" s="1"/>
  <c r="U30"/>
  <c r="U29" s="1"/>
  <c r="Y27"/>
  <c r="Y26" s="1"/>
  <c r="Z27"/>
  <c r="Z26" s="1"/>
  <c r="X27"/>
  <c r="X26" s="1"/>
  <c r="W27"/>
  <c r="W26" s="1"/>
  <c r="V27"/>
  <c r="V26" s="1"/>
  <c r="U27"/>
  <c r="U26" s="1"/>
  <c r="Z24"/>
  <c r="Z23" s="1"/>
  <c r="Y24"/>
  <c r="Y23" s="1"/>
  <c r="X24"/>
  <c r="X23" s="1"/>
  <c r="W24"/>
  <c r="W23" s="1"/>
  <c r="V24"/>
  <c r="V23" s="1"/>
  <c r="U24"/>
  <c r="U23" s="1"/>
  <c r="Y20"/>
  <c r="Y19" s="1"/>
  <c r="Y18" s="1"/>
  <c r="W20"/>
  <c r="W19" s="1"/>
  <c r="W18" s="1"/>
  <c r="U20"/>
  <c r="U19" s="1"/>
  <c r="U18" s="1"/>
  <c r="R94"/>
  <c r="R93" s="1"/>
  <c r="R92" s="1"/>
  <c r="R91" s="1"/>
  <c r="Q94"/>
  <c r="Q93" s="1"/>
  <c r="Q92" s="1"/>
  <c r="Q91" s="1"/>
  <c r="P94"/>
  <c r="P93" s="1"/>
  <c r="P92" s="1"/>
  <c r="P91" s="1"/>
  <c r="O94"/>
  <c r="O93" s="1"/>
  <c r="O92" s="1"/>
  <c r="O91" s="1"/>
  <c r="R86"/>
  <c r="Q86"/>
  <c r="Q85" s="1"/>
  <c r="Q84" s="1"/>
  <c r="Q83" s="1"/>
  <c r="Q82" s="1"/>
  <c r="Q81" s="1"/>
  <c r="P86"/>
  <c r="P85" s="1"/>
  <c r="P84" s="1"/>
  <c r="P83" s="1"/>
  <c r="P82" s="1"/>
  <c r="P81" s="1"/>
  <c r="O86"/>
  <c r="O85" s="1"/>
  <c r="O84" s="1"/>
  <c r="O83" s="1"/>
  <c r="O82" s="1"/>
  <c r="O81" s="1"/>
  <c r="R85"/>
  <c r="R84" s="1"/>
  <c r="R83" s="1"/>
  <c r="R82" s="1"/>
  <c r="R81" s="1"/>
  <c r="R78"/>
  <c r="Q78"/>
  <c r="P78"/>
  <c r="O78"/>
  <c r="R76"/>
  <c r="Q76"/>
  <c r="P76"/>
  <c r="O76"/>
  <c r="R74"/>
  <c r="R73" s="1"/>
  <c r="Q74"/>
  <c r="Q73" s="1"/>
  <c r="Q72" s="1"/>
  <c r="P74"/>
  <c r="O74"/>
  <c r="R72"/>
  <c r="R70"/>
  <c r="R69" s="1"/>
  <c r="R68" s="1"/>
  <c r="Q70"/>
  <c r="Q69" s="1"/>
  <c r="Q68" s="1"/>
  <c r="P70"/>
  <c r="P69" s="1"/>
  <c r="P68" s="1"/>
  <c r="O70"/>
  <c r="O69" s="1"/>
  <c r="O68" s="1"/>
  <c r="R60"/>
  <c r="R59" s="1"/>
  <c r="R54"/>
  <c r="R53" s="1"/>
  <c r="R57"/>
  <c r="R56" s="1"/>
  <c r="R49"/>
  <c r="R48" s="1"/>
  <c r="R47" s="1"/>
  <c r="R46" s="1"/>
  <c r="R43"/>
  <c r="R42" s="1"/>
  <c r="R41" s="1"/>
  <c r="R40" s="1"/>
  <c r="R24"/>
  <c r="R23" s="1"/>
  <c r="R27"/>
  <c r="R26" s="1"/>
  <c r="R30"/>
  <c r="R29" s="1"/>
  <c r="R33"/>
  <c r="R32" s="1"/>
  <c r="R36"/>
  <c r="R35" s="1"/>
  <c r="Q60"/>
  <c r="Q59" s="1"/>
  <c r="P60"/>
  <c r="P59" s="1"/>
  <c r="O60"/>
  <c r="O59" s="1"/>
  <c r="Q57"/>
  <c r="Q56" s="1"/>
  <c r="P57"/>
  <c r="P56" s="1"/>
  <c r="O57"/>
  <c r="O56" s="1"/>
  <c r="Q54"/>
  <c r="Q53" s="1"/>
  <c r="P54"/>
  <c r="P53" s="1"/>
  <c r="O54"/>
  <c r="O53" s="1"/>
  <c r="Q49"/>
  <c r="Q48" s="1"/>
  <c r="Q47" s="1"/>
  <c r="Q46" s="1"/>
  <c r="P49"/>
  <c r="P48" s="1"/>
  <c r="P47" s="1"/>
  <c r="P46" s="1"/>
  <c r="O49"/>
  <c r="O48" s="1"/>
  <c r="O47" s="1"/>
  <c r="O46" s="1"/>
  <c r="Q43"/>
  <c r="Q42" s="1"/>
  <c r="Q41" s="1"/>
  <c r="Q40" s="1"/>
  <c r="P43"/>
  <c r="P42" s="1"/>
  <c r="P41" s="1"/>
  <c r="P40" s="1"/>
  <c r="O43"/>
  <c r="O42" s="1"/>
  <c r="O41" s="1"/>
  <c r="O40" s="1"/>
  <c r="Q36"/>
  <c r="Q35" s="1"/>
  <c r="P36"/>
  <c r="P35" s="1"/>
  <c r="O36"/>
  <c r="O35" s="1"/>
  <c r="Q33"/>
  <c r="Q32" s="1"/>
  <c r="P33"/>
  <c r="P32" s="1"/>
  <c r="O33"/>
  <c r="O32" s="1"/>
  <c r="Q30"/>
  <c r="Q29" s="1"/>
  <c r="P30"/>
  <c r="P29" s="1"/>
  <c r="O30"/>
  <c r="O29" s="1"/>
  <c r="Q27"/>
  <c r="Q26" s="1"/>
  <c r="P27"/>
  <c r="P26" s="1"/>
  <c r="O27"/>
  <c r="O26" s="1"/>
  <c r="Q24"/>
  <c r="Q23" s="1"/>
  <c r="P24"/>
  <c r="P23" s="1"/>
  <c r="O24"/>
  <c r="O23" s="1"/>
  <c r="Q20"/>
  <c r="Q19" s="1"/>
  <c r="Q18" s="1"/>
  <c r="O20"/>
  <c r="O19" s="1"/>
  <c r="O18" s="1"/>
  <c r="T94"/>
  <c r="T93" s="1"/>
  <c r="T92" s="1"/>
  <c r="T91" s="1"/>
  <c r="S94"/>
  <c r="S93" s="1"/>
  <c r="S92" s="1"/>
  <c r="S91" s="1"/>
  <c r="T86"/>
  <c r="T85" s="1"/>
  <c r="T84" s="1"/>
  <c r="T83" s="1"/>
  <c r="T82" s="1"/>
  <c r="T81" s="1"/>
  <c r="T78"/>
  <c r="S78"/>
  <c r="T74"/>
  <c r="S74"/>
  <c r="S70"/>
  <c r="S69" s="1"/>
  <c r="S68" s="1"/>
  <c r="T60"/>
  <c r="T59" s="1"/>
  <c r="T54"/>
  <c r="T53" s="1"/>
  <c r="T57"/>
  <c r="T56" s="1"/>
  <c r="T70"/>
  <c r="T69" s="1"/>
  <c r="T68" s="1"/>
  <c r="T76"/>
  <c r="T49"/>
  <c r="T48" s="1"/>
  <c r="T47" s="1"/>
  <c r="T46" s="1"/>
  <c r="T43"/>
  <c r="T42" s="1"/>
  <c r="T41" s="1"/>
  <c r="T40" s="1"/>
  <c r="T24"/>
  <c r="T23" s="1"/>
  <c r="T27"/>
  <c r="T26" s="1"/>
  <c r="T30"/>
  <c r="T29" s="1"/>
  <c r="T33"/>
  <c r="T32" s="1"/>
  <c r="T36"/>
  <c r="T35" s="1"/>
  <c r="S54"/>
  <c r="S53" s="1"/>
  <c r="S43"/>
  <c r="S42" s="1"/>
  <c r="S41" s="1"/>
  <c r="S40" s="1"/>
  <c r="S33"/>
  <c r="S32" s="1"/>
  <c r="S27"/>
  <c r="S26" s="1"/>
  <c r="S20"/>
  <c r="S19" s="1"/>
  <c r="S18" s="1"/>
  <c r="M94"/>
  <c r="M93" s="1"/>
  <c r="M92" s="1"/>
  <c r="M91" s="1"/>
  <c r="M89" s="1"/>
  <c r="L94"/>
  <c r="K94"/>
  <c r="J94"/>
  <c r="J93" s="1"/>
  <c r="J92" s="1"/>
  <c r="J91" s="1"/>
  <c r="I94"/>
  <c r="I93" s="1"/>
  <c r="I92" s="1"/>
  <c r="I91" s="1"/>
  <c r="L93"/>
  <c r="L92" s="1"/>
  <c r="L91" s="1"/>
  <c r="K93"/>
  <c r="K92" s="1"/>
  <c r="K91" s="1"/>
  <c r="N86"/>
  <c r="N85" s="1"/>
  <c r="N84" s="1"/>
  <c r="N83" s="1"/>
  <c r="N82" s="1"/>
  <c r="N81" s="1"/>
  <c r="L86"/>
  <c r="L85" s="1"/>
  <c r="L84" s="1"/>
  <c r="L83" s="1"/>
  <c r="L82" s="1"/>
  <c r="L81" s="1"/>
  <c r="K86"/>
  <c r="K85" s="1"/>
  <c r="K84" s="1"/>
  <c r="K83" s="1"/>
  <c r="K82" s="1"/>
  <c r="K81" s="1"/>
  <c r="J86"/>
  <c r="J85" s="1"/>
  <c r="J84" s="1"/>
  <c r="J83" s="1"/>
  <c r="J82" s="1"/>
  <c r="J81" s="1"/>
  <c r="I86"/>
  <c r="I85" s="1"/>
  <c r="I84" s="1"/>
  <c r="I83" s="1"/>
  <c r="I82" s="1"/>
  <c r="I81" s="1"/>
  <c r="M78"/>
  <c r="L78"/>
  <c r="K78"/>
  <c r="J78"/>
  <c r="I78"/>
  <c r="L76"/>
  <c r="K76"/>
  <c r="J76"/>
  <c r="I76"/>
  <c r="M74"/>
  <c r="L74"/>
  <c r="K74"/>
  <c r="J74"/>
  <c r="I74"/>
  <c r="M70"/>
  <c r="M69" s="1"/>
  <c r="M68" s="1"/>
  <c r="L70"/>
  <c r="L69" s="1"/>
  <c r="L68" s="1"/>
  <c r="K70"/>
  <c r="K69" s="1"/>
  <c r="K68" s="1"/>
  <c r="J70"/>
  <c r="J69" s="1"/>
  <c r="J68" s="1"/>
  <c r="I70"/>
  <c r="I69" s="1"/>
  <c r="I68" s="1"/>
  <c r="N60"/>
  <c r="N59" s="1"/>
  <c r="L60"/>
  <c r="L59" s="1"/>
  <c r="K60"/>
  <c r="K59" s="1"/>
  <c r="J60"/>
  <c r="J59" s="1"/>
  <c r="I60"/>
  <c r="I59" s="1"/>
  <c r="N57"/>
  <c r="N56" s="1"/>
  <c r="L57"/>
  <c r="L56" s="1"/>
  <c r="K57"/>
  <c r="K56" s="1"/>
  <c r="J57"/>
  <c r="J56" s="1"/>
  <c r="I57"/>
  <c r="I56" s="1"/>
  <c r="M54"/>
  <c r="M53" s="1"/>
  <c r="L54"/>
  <c r="L53" s="1"/>
  <c r="K54"/>
  <c r="K53" s="1"/>
  <c r="J54"/>
  <c r="J53" s="1"/>
  <c r="I54"/>
  <c r="I53" s="1"/>
  <c r="L49"/>
  <c r="L48" s="1"/>
  <c r="L47" s="1"/>
  <c r="L46" s="1"/>
  <c r="K49"/>
  <c r="K48" s="1"/>
  <c r="K47" s="1"/>
  <c r="K46" s="1"/>
  <c r="J49"/>
  <c r="J48" s="1"/>
  <c r="J47" s="1"/>
  <c r="J46" s="1"/>
  <c r="I49"/>
  <c r="I48" s="1"/>
  <c r="I47" s="1"/>
  <c r="I46" s="1"/>
  <c r="N43"/>
  <c r="N42" s="1"/>
  <c r="N41" s="1"/>
  <c r="N40" s="1"/>
  <c r="M43"/>
  <c r="M42" s="1"/>
  <c r="M41" s="1"/>
  <c r="M40" s="1"/>
  <c r="L43"/>
  <c r="L42" s="1"/>
  <c r="L41" s="1"/>
  <c r="L40" s="1"/>
  <c r="K43"/>
  <c r="K42" s="1"/>
  <c r="K41" s="1"/>
  <c r="K40" s="1"/>
  <c r="J43"/>
  <c r="J42" s="1"/>
  <c r="J41" s="1"/>
  <c r="J40" s="1"/>
  <c r="I43"/>
  <c r="I42" s="1"/>
  <c r="I41" s="1"/>
  <c r="I40" s="1"/>
  <c r="L36"/>
  <c r="L35" s="1"/>
  <c r="K36"/>
  <c r="K35" s="1"/>
  <c r="J36"/>
  <c r="J35" s="1"/>
  <c r="I36"/>
  <c r="I35" s="1"/>
  <c r="M33"/>
  <c r="M32" s="1"/>
  <c r="L33"/>
  <c r="L32" s="1"/>
  <c r="K33"/>
  <c r="K32" s="1"/>
  <c r="J33"/>
  <c r="J32" s="1"/>
  <c r="I33"/>
  <c r="I32" s="1"/>
  <c r="L30"/>
  <c r="L29" s="1"/>
  <c r="K30"/>
  <c r="K29" s="1"/>
  <c r="J30"/>
  <c r="J29" s="1"/>
  <c r="I30"/>
  <c r="I29" s="1"/>
  <c r="M27"/>
  <c r="M26" s="1"/>
  <c r="L27"/>
  <c r="L26" s="1"/>
  <c r="K27"/>
  <c r="K26" s="1"/>
  <c r="J27"/>
  <c r="J26" s="1"/>
  <c r="I27"/>
  <c r="I26" s="1"/>
  <c r="L24"/>
  <c r="L23" s="1"/>
  <c r="K24"/>
  <c r="K23" s="1"/>
  <c r="J24"/>
  <c r="J23" s="1"/>
  <c r="I24"/>
  <c r="I23" s="1"/>
  <c r="M20"/>
  <c r="M19" s="1"/>
  <c r="M18" s="1"/>
  <c r="K20"/>
  <c r="K19" s="1"/>
  <c r="K18" s="1"/>
  <c r="I20"/>
  <c r="I19" s="1"/>
  <c r="I18" s="1"/>
  <c r="N33"/>
  <c r="N32" s="1"/>
  <c r="N78"/>
  <c r="N27"/>
  <c r="N26" s="1"/>
  <c r="N94"/>
  <c r="N93" s="1"/>
  <c r="N92" s="1"/>
  <c r="N91" s="1"/>
  <c r="N74"/>
  <c r="N54"/>
  <c r="N53" s="1"/>
  <c r="M24"/>
  <c r="M23"/>
  <c r="S24"/>
  <c r="S23" s="1"/>
  <c r="M30"/>
  <c r="M29" s="1"/>
  <c r="S30"/>
  <c r="S29" s="1"/>
  <c r="M36"/>
  <c r="M35" s="1"/>
  <c r="S36"/>
  <c r="S35" s="1"/>
  <c r="M49"/>
  <c r="M48" s="1"/>
  <c r="M47" s="1"/>
  <c r="M46" s="1"/>
  <c r="S49"/>
  <c r="S48" s="1"/>
  <c r="S47" s="1"/>
  <c r="S46" s="1"/>
  <c r="M57"/>
  <c r="M56" s="1"/>
  <c r="M52" s="1"/>
  <c r="S57"/>
  <c r="S56" s="1"/>
  <c r="S52" s="1"/>
  <c r="M76"/>
  <c r="M73" s="1"/>
  <c r="M72" s="1"/>
  <c r="S76"/>
  <c r="M86"/>
  <c r="M85" s="1"/>
  <c r="M84" s="1"/>
  <c r="M83" s="1"/>
  <c r="M82" s="1"/>
  <c r="M81" s="1"/>
  <c r="S86"/>
  <c r="S85" s="1"/>
  <c r="S84" s="1"/>
  <c r="S83" s="1"/>
  <c r="S82" s="1"/>
  <c r="S81" s="1"/>
  <c r="M60"/>
  <c r="M59" s="1"/>
  <c r="S60"/>
  <c r="S59" s="1"/>
  <c r="S73"/>
  <c r="S72" s="1"/>
  <c r="S67" s="1"/>
  <c r="N24"/>
  <c r="N23" s="1"/>
  <c r="N30"/>
  <c r="N29" s="1"/>
  <c r="N36"/>
  <c r="N35" s="1"/>
  <c r="N49"/>
  <c r="N48" s="1"/>
  <c r="N47" s="1"/>
  <c r="N46" s="1"/>
  <c r="N70"/>
  <c r="N69" s="1"/>
  <c r="N68" s="1"/>
  <c r="N76"/>
  <c r="L73"/>
  <c r="L72" s="1"/>
  <c r="L67" s="1"/>
  <c r="K73"/>
  <c r="K72" s="1"/>
  <c r="H78"/>
  <c r="G78"/>
  <c r="H60"/>
  <c r="H59" s="1"/>
  <c r="G60"/>
  <c r="G59" s="1"/>
  <c r="G20"/>
  <c r="G19" s="1"/>
  <c r="G18" s="1"/>
  <c r="B92"/>
  <c r="B94" s="1"/>
  <c r="B96" s="1"/>
  <c r="B98" s="1"/>
  <c r="B40"/>
  <c r="B31"/>
  <c r="B30"/>
  <c r="B41" s="1"/>
  <c r="B15"/>
  <c r="B16" s="1"/>
  <c r="B17" s="1"/>
  <c r="B70"/>
  <c r="B72" s="1"/>
  <c r="B74" s="1"/>
  <c r="B76" s="1"/>
  <c r="B78" s="1"/>
  <c r="B84"/>
  <c r="B86" s="1"/>
  <c r="B90" s="1"/>
  <c r="B69"/>
  <c r="B71" s="1"/>
  <c r="B73" s="1"/>
  <c r="B75" s="1"/>
  <c r="B77" s="1"/>
  <c r="B79" s="1"/>
  <c r="B83"/>
  <c r="B85" s="1"/>
  <c r="B87" s="1"/>
  <c r="B91" s="1"/>
  <c r="B93" s="1"/>
  <c r="B95" s="1"/>
  <c r="B97" s="1"/>
  <c r="B99" s="1"/>
  <c r="H27"/>
  <c r="H26" s="1"/>
  <c r="H94"/>
  <c r="H93" s="1"/>
  <c r="H92" s="1"/>
  <c r="H91" s="1"/>
  <c r="G33"/>
  <c r="G32" s="1"/>
  <c r="H24"/>
  <c r="H23" s="1"/>
  <c r="G36"/>
  <c r="G35" s="1"/>
  <c r="G27"/>
  <c r="G26" s="1"/>
  <c r="H30"/>
  <c r="H29" s="1"/>
  <c r="G57"/>
  <c r="G56" s="1"/>
  <c r="H74"/>
  <c r="H49"/>
  <c r="H48" s="1"/>
  <c r="H47" s="1"/>
  <c r="H46" s="1"/>
  <c r="G94"/>
  <c r="G93" s="1"/>
  <c r="G92" s="1"/>
  <c r="G91" s="1"/>
  <c r="G86"/>
  <c r="G85" s="1"/>
  <c r="G84" s="1"/>
  <c r="G83" s="1"/>
  <c r="G82" s="1"/>
  <c r="G81" s="1"/>
  <c r="G76"/>
  <c r="G70"/>
  <c r="G69" s="1"/>
  <c r="G68" s="1"/>
  <c r="H36"/>
  <c r="H35" s="1"/>
  <c r="H76"/>
  <c r="G43"/>
  <c r="G42" s="1"/>
  <c r="G41" s="1"/>
  <c r="G40" s="1"/>
  <c r="G74"/>
  <c r="H54"/>
  <c r="H53" s="1"/>
  <c r="H33"/>
  <c r="H32" s="1"/>
  <c r="G49"/>
  <c r="G48" s="1"/>
  <c r="G47" s="1"/>
  <c r="G46" s="1"/>
  <c r="H86"/>
  <c r="H85" s="1"/>
  <c r="H84" s="1"/>
  <c r="H83" s="1"/>
  <c r="H82" s="1"/>
  <c r="H81" s="1"/>
  <c r="H43"/>
  <c r="H42" s="1"/>
  <c r="H41" s="1"/>
  <c r="H40" s="1"/>
  <c r="H57"/>
  <c r="H56" s="1"/>
  <c r="G54"/>
  <c r="G53" s="1"/>
  <c r="G52" s="1"/>
  <c r="H70"/>
  <c r="H69" s="1"/>
  <c r="H68" s="1"/>
  <c r="G24"/>
  <c r="G23" s="1"/>
  <c r="G30"/>
  <c r="G29" s="1"/>
  <c r="U89"/>
  <c r="U90"/>
  <c r="Y89"/>
  <c r="Y90"/>
  <c r="W22"/>
  <c r="W17" s="1"/>
  <c r="W16" s="1"/>
  <c r="W15" s="1"/>
  <c r="X22"/>
  <c r="X17" s="1"/>
  <c r="X16" s="1"/>
  <c r="X15" s="1"/>
  <c r="Z52"/>
  <c r="Z51" s="1"/>
  <c r="X90"/>
  <c r="X89"/>
  <c r="Z22"/>
  <c r="Z17" s="1"/>
  <c r="Z16" s="1"/>
  <c r="Z15" s="1"/>
  <c r="V89"/>
  <c r="V90"/>
  <c r="Z89"/>
  <c r="Z90"/>
  <c r="H73" l="1"/>
  <c r="H72" s="1"/>
  <c r="H67" s="1"/>
  <c r="J73"/>
  <c r="J72" s="1"/>
  <c r="I73"/>
  <c r="I72" s="1"/>
  <c r="U52"/>
  <c r="Y52"/>
  <c r="Y51" s="1"/>
  <c r="M90"/>
  <c r="G51"/>
  <c r="K67"/>
  <c r="O52"/>
  <c r="V22"/>
  <c r="V17" s="1"/>
  <c r="V16" s="1"/>
  <c r="V15" s="1"/>
  <c r="K52"/>
  <c r="K51" s="1"/>
  <c r="R52"/>
  <c r="W73"/>
  <c r="W72" s="1"/>
  <c r="W89"/>
  <c r="W90"/>
  <c r="M51"/>
  <c r="K45"/>
  <c r="K39" s="1"/>
  <c r="J52"/>
  <c r="J51" s="1"/>
  <c r="I52"/>
  <c r="U51"/>
  <c r="I51"/>
  <c r="L22"/>
  <c r="L17" s="1"/>
  <c r="L16" s="1"/>
  <c r="L15" s="1"/>
  <c r="AE78"/>
  <c r="AK79"/>
  <c r="AE60"/>
  <c r="AE59" s="1"/>
  <c r="AK61"/>
  <c r="AE36"/>
  <c r="AE35" s="1"/>
  <c r="AK37"/>
  <c r="AE24"/>
  <c r="AE23" s="1"/>
  <c r="AK25"/>
  <c r="AF94"/>
  <c r="AF93" s="1"/>
  <c r="AF92" s="1"/>
  <c r="AF91" s="1"/>
  <c r="AL95"/>
  <c r="AF76"/>
  <c r="AL77"/>
  <c r="AF57"/>
  <c r="AF56" s="1"/>
  <c r="AL58"/>
  <c r="AF33"/>
  <c r="AF32" s="1"/>
  <c r="AL34"/>
  <c r="O51"/>
  <c r="AD73"/>
  <c r="AD72" s="1"/>
  <c r="AE49"/>
  <c r="AE48" s="1"/>
  <c r="AE47" s="1"/>
  <c r="AE46" s="1"/>
  <c r="AK50"/>
  <c r="AE43"/>
  <c r="AE42" s="1"/>
  <c r="AE41" s="1"/>
  <c r="AE40" s="1"/>
  <c r="AK44"/>
  <c r="AE27"/>
  <c r="AE26" s="1"/>
  <c r="AK28"/>
  <c r="AF78"/>
  <c r="AL79"/>
  <c r="AF60"/>
  <c r="AF59" s="1"/>
  <c r="AL61"/>
  <c r="AF36"/>
  <c r="AF35" s="1"/>
  <c r="AL37"/>
  <c r="AF24"/>
  <c r="AF23" s="1"/>
  <c r="AL25"/>
  <c r="J22"/>
  <c r="J17" s="1"/>
  <c r="J16" s="1"/>
  <c r="J15" s="1"/>
  <c r="K22"/>
  <c r="K17" s="1"/>
  <c r="K16" s="1"/>
  <c r="K15" s="1"/>
  <c r="AE86"/>
  <c r="AE85" s="1"/>
  <c r="AE84" s="1"/>
  <c r="AE83" s="1"/>
  <c r="AE82" s="1"/>
  <c r="AE81" s="1"/>
  <c r="AK87"/>
  <c r="AE74"/>
  <c r="AK75"/>
  <c r="AE54"/>
  <c r="AE53" s="1"/>
  <c r="AK55"/>
  <c r="AE30"/>
  <c r="AE29" s="1"/>
  <c r="AK31"/>
  <c r="AF49"/>
  <c r="AF48" s="1"/>
  <c r="AF47" s="1"/>
  <c r="AF46" s="1"/>
  <c r="AL50"/>
  <c r="AF70"/>
  <c r="AF69" s="1"/>
  <c r="AF68" s="1"/>
  <c r="AL71"/>
  <c r="AF43"/>
  <c r="AF42" s="1"/>
  <c r="AF41" s="1"/>
  <c r="AF40" s="1"/>
  <c r="AL44"/>
  <c r="AF27"/>
  <c r="AF26" s="1"/>
  <c r="AL28"/>
  <c r="AE94"/>
  <c r="AE93" s="1"/>
  <c r="AE92" s="1"/>
  <c r="AE91" s="1"/>
  <c r="AK95"/>
  <c r="AE76"/>
  <c r="AK77"/>
  <c r="AE57"/>
  <c r="AE56" s="1"/>
  <c r="AE52" s="1"/>
  <c r="AE51" s="1"/>
  <c r="AK58"/>
  <c r="AE33"/>
  <c r="AE32" s="1"/>
  <c r="AK34"/>
  <c r="AE20"/>
  <c r="AE19" s="1"/>
  <c r="AE18" s="1"/>
  <c r="AK21"/>
  <c r="AF86"/>
  <c r="AF85" s="1"/>
  <c r="AF84" s="1"/>
  <c r="AF83" s="1"/>
  <c r="AF82" s="1"/>
  <c r="AF81" s="1"/>
  <c r="AL87"/>
  <c r="AF74"/>
  <c r="AL75"/>
  <c r="AF54"/>
  <c r="AF53" s="1"/>
  <c r="AF52" s="1"/>
  <c r="AF51" s="1"/>
  <c r="AL55"/>
  <c r="AF30"/>
  <c r="AF29" s="1"/>
  <c r="AL31"/>
  <c r="N73"/>
  <c r="N72" s="1"/>
  <c r="T73"/>
  <c r="T72" s="1"/>
  <c r="T67" s="1"/>
  <c r="X73"/>
  <c r="X72" s="1"/>
  <c r="X67" s="1"/>
  <c r="T89"/>
  <c r="T90"/>
  <c r="S89"/>
  <c r="S90"/>
  <c r="N52"/>
  <c r="N51" s="1"/>
  <c r="P52"/>
  <c r="P51" s="1"/>
  <c r="Q52"/>
  <c r="Q51" s="1"/>
  <c r="P22"/>
  <c r="P17" s="1"/>
  <c r="P16" s="1"/>
  <c r="P15" s="1"/>
  <c r="S51"/>
  <c r="S45" s="1"/>
  <c r="S39" s="1"/>
  <c r="AE71"/>
  <c r="Y70"/>
  <c r="Y69" s="1"/>
  <c r="Y68" s="1"/>
  <c r="Y67" s="1"/>
  <c r="Y45" s="1"/>
  <c r="Y39" s="1"/>
  <c r="I22"/>
  <c r="I17" s="1"/>
  <c r="I16" s="1"/>
  <c r="I15" s="1"/>
  <c r="V52"/>
  <c r="V51" s="1"/>
  <c r="Y22"/>
  <c r="V73"/>
  <c r="V72" s="1"/>
  <c r="V67" s="1"/>
  <c r="V45" s="1"/>
  <c r="V39" s="1"/>
  <c r="Z73"/>
  <c r="Z72" s="1"/>
  <c r="Z67" s="1"/>
  <c r="Z45" s="1"/>
  <c r="Z39" s="1"/>
  <c r="Z13" s="1"/>
  <c r="J89"/>
  <c r="J90"/>
  <c r="H52"/>
  <c r="H51" s="1"/>
  <c r="J67"/>
  <c r="I90"/>
  <c r="I89"/>
  <c r="L89"/>
  <c r="L90"/>
  <c r="O90"/>
  <c r="O89"/>
  <c r="B18"/>
  <c r="B23"/>
  <c r="B24" s="1"/>
  <c r="B25" s="1"/>
  <c r="B26" s="1"/>
  <c r="B27" s="1"/>
  <c r="K90"/>
  <c r="K89"/>
  <c r="R89"/>
  <c r="R90"/>
  <c r="B22"/>
  <c r="M67"/>
  <c r="M45" s="1"/>
  <c r="M39" s="1"/>
  <c r="Q67"/>
  <c r="Q45" s="1"/>
  <c r="Q39" s="1"/>
  <c r="O73"/>
  <c r="O72" s="1"/>
  <c r="O67" s="1"/>
  <c r="N67"/>
  <c r="R22"/>
  <c r="R17" s="1"/>
  <c r="R16" s="1"/>
  <c r="R15" s="1"/>
  <c r="R51"/>
  <c r="G22"/>
  <c r="G17" s="1"/>
  <c r="G16" s="1"/>
  <c r="G15" s="1"/>
  <c r="G73"/>
  <c r="G72" s="1"/>
  <c r="G67" s="1"/>
  <c r="G45" s="1"/>
  <c r="G39" s="1"/>
  <c r="B32"/>
  <c r="N22"/>
  <c r="N17" s="1"/>
  <c r="N16" s="1"/>
  <c r="N15" s="1"/>
  <c r="M22"/>
  <c r="M17" s="1"/>
  <c r="M16" s="1"/>
  <c r="M15" s="1"/>
  <c r="P73"/>
  <c r="P72" s="1"/>
  <c r="P67" s="1"/>
  <c r="I67"/>
  <c r="I45" s="1"/>
  <c r="I39" s="1"/>
  <c r="I13" s="1"/>
  <c r="L52"/>
  <c r="L51" s="1"/>
  <c r="L45" s="1"/>
  <c r="L39" s="1"/>
  <c r="L13" s="1"/>
  <c r="O22"/>
  <c r="O17" s="1"/>
  <c r="O16" s="1"/>
  <c r="O15" s="1"/>
  <c r="R67"/>
  <c r="Y17"/>
  <c r="Y16" s="1"/>
  <c r="Y15" s="1"/>
  <c r="W52"/>
  <c r="W51" s="1"/>
  <c r="X52"/>
  <c r="X51" s="1"/>
  <c r="U22"/>
  <c r="U17" s="1"/>
  <c r="U16" s="1"/>
  <c r="U15" s="1"/>
  <c r="U67"/>
  <c r="U45" s="1"/>
  <c r="U39" s="1"/>
  <c r="AA73"/>
  <c r="AA72" s="1"/>
  <c r="AC52"/>
  <c r="AC51" s="1"/>
  <c r="AA52"/>
  <c r="AA51" s="1"/>
  <c r="AC73"/>
  <c r="AC72" s="1"/>
  <c r="AB73"/>
  <c r="AB72" s="1"/>
  <c r="AB67" s="1"/>
  <c r="AB52"/>
  <c r="AB51" s="1"/>
  <c r="AB22"/>
  <c r="AB17" s="1"/>
  <c r="AB16" s="1"/>
  <c r="AB15" s="1"/>
  <c r="H22"/>
  <c r="H17" s="1"/>
  <c r="H16" s="1"/>
  <c r="H15" s="1"/>
  <c r="G90"/>
  <c r="G89"/>
  <c r="N90"/>
  <c r="N89"/>
  <c r="H89"/>
  <c r="H90"/>
  <c r="B19"/>
  <c r="B20" s="1"/>
  <c r="B21" s="1"/>
  <c r="T22"/>
  <c r="T17" s="1"/>
  <c r="T16" s="1"/>
  <c r="T15" s="1"/>
  <c r="T52"/>
  <c r="T51" s="1"/>
  <c r="Q89"/>
  <c r="Q90"/>
  <c r="P89"/>
  <c r="P90"/>
  <c r="S22"/>
  <c r="S17" s="1"/>
  <c r="S16" s="1"/>
  <c r="S15" s="1"/>
  <c r="Q22"/>
  <c r="Q17" s="1"/>
  <c r="Q16" s="1"/>
  <c r="Q15" s="1"/>
  <c r="W67"/>
  <c r="AA90"/>
  <c r="AA89"/>
  <c r="AC89"/>
  <c r="AC90"/>
  <c r="AA22"/>
  <c r="AA17" s="1"/>
  <c r="AA16" s="1"/>
  <c r="AA15" s="1"/>
  <c r="AA67"/>
  <c r="AA45" s="1"/>
  <c r="AA39" s="1"/>
  <c r="AC67"/>
  <c r="AC45" s="1"/>
  <c r="AC39" s="1"/>
  <c r="AB89"/>
  <c r="AB90"/>
  <c r="AD67"/>
  <c r="AD52"/>
  <c r="AD51" s="1"/>
  <c r="AC22"/>
  <c r="AC17" s="1"/>
  <c r="AC16" s="1"/>
  <c r="AC15" s="1"/>
  <c r="AD22"/>
  <c r="AD17" s="1"/>
  <c r="AD16" s="1"/>
  <c r="AD15" s="1"/>
  <c r="AE22"/>
  <c r="AE17" s="1"/>
  <c r="AE16" s="1"/>
  <c r="AE15" s="1"/>
  <c r="AE73"/>
  <c r="AE72" s="1"/>
  <c r="AF73"/>
  <c r="AF72" s="1"/>
  <c r="AF67" s="1"/>
  <c r="AF22"/>
  <c r="AF17" s="1"/>
  <c r="AF16" s="1"/>
  <c r="AF15" s="1"/>
  <c r="H45" l="1"/>
  <c r="H39" s="1"/>
  <c r="W45"/>
  <c r="W39" s="1"/>
  <c r="W13" s="1"/>
  <c r="X45"/>
  <c r="X39" s="1"/>
  <c r="X13" s="1"/>
  <c r="V13"/>
  <c r="N45"/>
  <c r="N39" s="1"/>
  <c r="O45"/>
  <c r="O39" s="1"/>
  <c r="P45"/>
  <c r="P39" s="1"/>
  <c r="S13"/>
  <c r="J45"/>
  <c r="J39" s="1"/>
  <c r="J13" s="1"/>
  <c r="T45"/>
  <c r="T39" s="1"/>
  <c r="P13"/>
  <c r="Y13"/>
  <c r="K13"/>
  <c r="AL43"/>
  <c r="AL42" s="1"/>
  <c r="AL41" s="1"/>
  <c r="AL40" s="1"/>
  <c r="AR44"/>
  <c r="AR43" s="1"/>
  <c r="AR42" s="1"/>
  <c r="AR41" s="1"/>
  <c r="AR40" s="1"/>
  <c r="AR50"/>
  <c r="AR49" s="1"/>
  <c r="AR48" s="1"/>
  <c r="AR47" s="1"/>
  <c r="AR46" s="1"/>
  <c r="AL49"/>
  <c r="AL48" s="1"/>
  <c r="AL47" s="1"/>
  <c r="AL46" s="1"/>
  <c r="AR37"/>
  <c r="AR36" s="1"/>
  <c r="AR35" s="1"/>
  <c r="AL36"/>
  <c r="AL35" s="1"/>
  <c r="AL78"/>
  <c r="AR79"/>
  <c r="AR78" s="1"/>
  <c r="AQ44"/>
  <c r="AQ43" s="1"/>
  <c r="AQ42" s="1"/>
  <c r="AQ41" s="1"/>
  <c r="AQ40" s="1"/>
  <c r="AK43"/>
  <c r="AK42" s="1"/>
  <c r="AK41" s="1"/>
  <c r="AK40" s="1"/>
  <c r="AF89"/>
  <c r="AF90"/>
  <c r="AL54"/>
  <c r="AL53" s="1"/>
  <c r="AR55"/>
  <c r="AR54" s="1"/>
  <c r="AR53" s="1"/>
  <c r="AR87"/>
  <c r="AR86" s="1"/>
  <c r="AR85" s="1"/>
  <c r="AR84" s="1"/>
  <c r="AR83" s="1"/>
  <c r="AR82" s="1"/>
  <c r="AR81" s="1"/>
  <c r="AL86"/>
  <c r="AL85" s="1"/>
  <c r="AL84" s="1"/>
  <c r="AL83" s="1"/>
  <c r="AL82" s="1"/>
  <c r="AL81" s="1"/>
  <c r="AK33"/>
  <c r="AK32" s="1"/>
  <c r="AQ34"/>
  <c r="AQ33" s="1"/>
  <c r="AQ32" s="1"/>
  <c r="AK76"/>
  <c r="AQ77"/>
  <c r="AQ76" s="1"/>
  <c r="AK54"/>
  <c r="AK53" s="1"/>
  <c r="AQ55"/>
  <c r="AQ54" s="1"/>
  <c r="AQ53" s="1"/>
  <c r="AQ87"/>
  <c r="AQ86" s="1"/>
  <c r="AQ85" s="1"/>
  <c r="AQ84" s="1"/>
  <c r="AQ83" s="1"/>
  <c r="AQ82" s="1"/>
  <c r="AQ81" s="1"/>
  <c r="AK86"/>
  <c r="AK85" s="1"/>
  <c r="AK84" s="1"/>
  <c r="AK83" s="1"/>
  <c r="AK82" s="1"/>
  <c r="AK81" s="1"/>
  <c r="AL57"/>
  <c r="AL56" s="1"/>
  <c r="AR58"/>
  <c r="AR57" s="1"/>
  <c r="AR56" s="1"/>
  <c r="AL94"/>
  <c r="AL93" s="1"/>
  <c r="AL92" s="1"/>
  <c r="AL91" s="1"/>
  <c r="AR95"/>
  <c r="AR94" s="1"/>
  <c r="AR93" s="1"/>
  <c r="AR92" s="1"/>
  <c r="AR91" s="1"/>
  <c r="AQ37"/>
  <c r="AQ36" s="1"/>
  <c r="AQ35" s="1"/>
  <c r="AK36"/>
  <c r="AK35" s="1"/>
  <c r="AK78"/>
  <c r="AQ79"/>
  <c r="AQ78" s="1"/>
  <c r="AE89"/>
  <c r="AE90"/>
  <c r="AR28"/>
  <c r="AR27" s="1"/>
  <c r="AR26" s="1"/>
  <c r="AL27"/>
  <c r="AL26" s="1"/>
  <c r="AL70"/>
  <c r="AL69" s="1"/>
  <c r="AL68" s="1"/>
  <c r="AR71"/>
  <c r="AR70" s="1"/>
  <c r="AR69" s="1"/>
  <c r="AR68" s="1"/>
  <c r="AR25"/>
  <c r="AR24" s="1"/>
  <c r="AR23" s="1"/>
  <c r="AL24"/>
  <c r="AL23" s="1"/>
  <c r="AL60"/>
  <c r="AL59" s="1"/>
  <c r="AR61"/>
  <c r="AR60" s="1"/>
  <c r="AR59" s="1"/>
  <c r="AK27"/>
  <c r="AK26" s="1"/>
  <c r="AQ28"/>
  <c r="AQ27" s="1"/>
  <c r="AQ26" s="1"/>
  <c r="AQ50"/>
  <c r="AQ49" s="1"/>
  <c r="AQ48" s="1"/>
  <c r="AQ47" s="1"/>
  <c r="AQ46" s="1"/>
  <c r="AK49"/>
  <c r="AK48" s="1"/>
  <c r="AK47" s="1"/>
  <c r="AK46" s="1"/>
  <c r="AE70"/>
  <c r="AE69" s="1"/>
  <c r="AE68" s="1"/>
  <c r="AE67" s="1"/>
  <c r="AE45" s="1"/>
  <c r="AE39" s="1"/>
  <c r="AE13" s="1"/>
  <c r="AK71"/>
  <c r="AR31"/>
  <c r="AR30" s="1"/>
  <c r="AR29" s="1"/>
  <c r="AL30"/>
  <c r="AL29" s="1"/>
  <c r="AL74"/>
  <c r="AR75"/>
  <c r="AR74" s="1"/>
  <c r="AQ21"/>
  <c r="AQ20" s="1"/>
  <c r="AQ19" s="1"/>
  <c r="AQ18" s="1"/>
  <c r="AK20"/>
  <c r="AK19" s="1"/>
  <c r="AK18" s="1"/>
  <c r="AQ58"/>
  <c r="AQ57" s="1"/>
  <c r="AQ56" s="1"/>
  <c r="AK57"/>
  <c r="AK56" s="1"/>
  <c r="AK94"/>
  <c r="AK93" s="1"/>
  <c r="AK92" s="1"/>
  <c r="AK91" s="1"/>
  <c r="AQ95"/>
  <c r="AQ94" s="1"/>
  <c r="AQ93" s="1"/>
  <c r="AQ92" s="1"/>
  <c r="AQ91" s="1"/>
  <c r="AQ31"/>
  <c r="AQ30" s="1"/>
  <c r="AQ29" s="1"/>
  <c r="AK30"/>
  <c r="AK29" s="1"/>
  <c r="AQ75"/>
  <c r="AQ74" s="1"/>
  <c r="AQ73" s="1"/>
  <c r="AQ72" s="1"/>
  <c r="AK74"/>
  <c r="AK73" s="1"/>
  <c r="AK72" s="1"/>
  <c r="AR34"/>
  <c r="AR33" s="1"/>
  <c r="AR32" s="1"/>
  <c r="AL33"/>
  <c r="AL32" s="1"/>
  <c r="AL76"/>
  <c r="AR77"/>
  <c r="AR76" s="1"/>
  <c r="AQ25"/>
  <c r="AQ24" s="1"/>
  <c r="AQ23" s="1"/>
  <c r="AK24"/>
  <c r="AK23" s="1"/>
  <c r="AK22" s="1"/>
  <c r="AK60"/>
  <c r="AK59" s="1"/>
  <c r="AQ61"/>
  <c r="AQ60" s="1"/>
  <c r="AQ59" s="1"/>
  <c r="AB45"/>
  <c r="AB39" s="1"/>
  <c r="AB13" s="1"/>
  <c r="O13"/>
  <c r="M13"/>
  <c r="G13"/>
  <c r="B33"/>
  <c r="B42"/>
  <c r="U13"/>
  <c r="N13"/>
  <c r="AA13"/>
  <c r="Q13"/>
  <c r="R45"/>
  <c r="R39" s="1"/>
  <c r="R13" s="1"/>
  <c r="AF45"/>
  <c r="AF39" s="1"/>
  <c r="AF13" s="1"/>
  <c r="AD45"/>
  <c r="AD39" s="1"/>
  <c r="H13"/>
  <c r="AD13"/>
  <c r="AC13"/>
  <c r="T13"/>
  <c r="AQ22" l="1"/>
  <c r="AL52"/>
  <c r="AL51" s="1"/>
  <c r="AK17"/>
  <c r="AK16" s="1"/>
  <c r="AK15" s="1"/>
  <c r="AK70"/>
  <c r="AK69" s="1"/>
  <c r="AK68" s="1"/>
  <c r="AK67" s="1"/>
  <c r="AQ71"/>
  <c r="AQ70" s="1"/>
  <c r="AQ69" s="1"/>
  <c r="AQ68" s="1"/>
  <c r="AQ67" s="1"/>
  <c r="AL73"/>
  <c r="AL72" s="1"/>
  <c r="AK52"/>
  <c r="AK51" s="1"/>
  <c r="AR73"/>
  <c r="AR72" s="1"/>
  <c r="AR67" s="1"/>
  <c r="AR22"/>
  <c r="AR17" s="1"/>
  <c r="AR16" s="1"/>
  <c r="AR15" s="1"/>
  <c r="AQ52"/>
  <c r="AQ51" s="1"/>
  <c r="AK90"/>
  <c r="AK89"/>
  <c r="AL89"/>
  <c r="AL90"/>
  <c r="AQ17"/>
  <c r="AQ16" s="1"/>
  <c r="AQ15" s="1"/>
  <c r="AL22"/>
  <c r="AL17" s="1"/>
  <c r="AL16" s="1"/>
  <c r="AL15" s="1"/>
  <c r="AQ89"/>
  <c r="AQ90"/>
  <c r="AR89"/>
  <c r="AR90"/>
  <c r="AL67"/>
  <c r="AR52"/>
  <c r="AR51" s="1"/>
  <c r="AR45" s="1"/>
  <c r="B43"/>
  <c r="B39"/>
  <c r="B44" s="1"/>
  <c r="B34"/>
  <c r="B35" s="1"/>
  <c r="B36" s="1"/>
  <c r="B37" s="1"/>
  <c r="AK45" l="1"/>
  <c r="AK39" s="1"/>
  <c r="AK13" s="1"/>
  <c r="AL45"/>
  <c r="AQ45"/>
  <c r="AQ39" s="1"/>
  <c r="AQ13" s="1"/>
  <c r="AR39"/>
  <c r="AR13" s="1"/>
  <c r="AL39"/>
  <c r="AL13" s="1"/>
</calcChain>
</file>

<file path=xl/sharedStrings.xml><?xml version="1.0" encoding="utf-8"?>
<sst xmlns="http://schemas.openxmlformats.org/spreadsheetml/2006/main" count="422" uniqueCount="112">
  <si>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</si>
  <si>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</si>
  <si>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</si>
  <si>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</si>
  <si>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</si>
  <si>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</si>
  <si>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Мероприятия в установленной сфере деятельности</t>
  </si>
  <si>
    <t>08</t>
  </si>
  <si>
    <t>04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</si>
  <si>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</si>
  <si>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</si>
  <si>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</si>
  <si>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</si>
  <si>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</si>
  <si>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</si>
  <si>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</si>
  <si>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Иные бюджетные ассигнования</t>
  </si>
  <si>
    <t>800</t>
  </si>
  <si>
    <t>850</t>
  </si>
  <si>
    <t>Другие вопросы в области национальной экономики</t>
  </si>
  <si>
    <t>12</t>
  </si>
  <si>
    <t>03</t>
  </si>
  <si>
    <t>100</t>
  </si>
  <si>
    <t xml:space="preserve">Уплата налогов, сборов и иных платежей                    </t>
  </si>
  <si>
    <t>Расходы на выплаты персоналу казенных учреждений</t>
  </si>
  <si>
    <t>110</t>
  </si>
  <si>
    <t>09</t>
  </si>
  <si>
    <t>Финансовое обеспечение деятельности казенных учреждений</t>
  </si>
  <si>
    <t>05</t>
  </si>
  <si>
    <t>Транспорт</t>
  </si>
  <si>
    <t>Мероприятия в сфере транспорта</t>
  </si>
  <si>
    <t>Благоустройство</t>
  </si>
  <si>
    <t>Бюджетные инвестиции</t>
  </si>
  <si>
    <t>150 00 00000</t>
  </si>
  <si>
    <t>152 00 00000</t>
  </si>
  <si>
    <t>152 00 04000</t>
  </si>
  <si>
    <t>Капитальные вложения в объекты государственной (муниципальной) собственности</t>
  </si>
  <si>
    <t>400</t>
  </si>
  <si>
    <t>410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</si>
  <si>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</si>
  <si>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</si>
  <si>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810</t>
  </si>
  <si>
    <t>Дорожное хозяйство (дорожные фонды)</t>
  </si>
  <si>
    <t>Мероприятия в сфере дорожного хозяйства</t>
  </si>
  <si>
    <t>Мероприятия в области благоустройства</t>
  </si>
  <si>
    <t>155 00 00000</t>
  </si>
  <si>
    <t>155 00 04000</t>
  </si>
  <si>
    <t>155 00 04090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</si>
  <si>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</si>
  <si>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</si>
  <si>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</si>
  <si>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</si>
  <si>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</si>
  <si>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</si>
  <si>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</si>
  <si>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</si>
  <si>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</si>
  <si>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</si>
  <si>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</si>
  <si>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</si>
  <si>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</si>
  <si>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</si>
  <si>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</si>
  <si>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</si>
  <si>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</si>
  <si>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</si>
  <si>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Сумма (тыс.руб.)</t>
  </si>
  <si>
    <t xml:space="preserve">к  решению Думы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</si>
  <si>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</si>
  <si>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155 00 06560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</si>
  <si>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</si>
  <si>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</si>
  <si>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909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</si>
  <si>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</si>
  <si>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151 00 00000</t>
  </si>
  <si>
    <t>151 00 04000</t>
  </si>
  <si>
    <t>151 00 04180</t>
  </si>
  <si>
    <t>151 00 04420</t>
  </si>
  <si>
    <t xml:space="preserve">Подпрограмма «Содержание улично-дорожной сети городского округа Тольятти на  2014-2020гг.» 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</si>
  <si>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</si>
  <si>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</si>
  <si>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</si>
  <si>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</si>
  <si>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Департамент дорожного хозяйства и транспорта администрации городского округа Тольятти</t>
  </si>
  <si>
    <t>Приложение 6</t>
  </si>
  <si>
    <t xml:space="preserve">155 00 04090 </t>
  </si>
  <si>
    <t xml:space="preserve">155 00 04000 </t>
  </si>
  <si>
    <t>152 00 S3270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</si>
  <si>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</si>
  <si>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</si>
  <si>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</si>
  <si>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</si>
  <si>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</si>
  <si>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</si>
  <si>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</si>
  <si>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</si>
  <si>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</si>
  <si>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</si>
  <si>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</si>
  <si>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</si>
  <si>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доп. потребность</t>
  </si>
  <si>
    <t>Приложение 4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</si>
  <si>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</si>
  <si>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</si>
  <si>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доп. Потребность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</si>
  <si>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</si>
  <si>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</si>
  <si>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</si>
  <si>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</si>
  <si>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</si>
  <si>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от 25.04.2018 № 1734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</si>
  <si>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 на 01.05.2018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</si>
</sst>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"/>
  <sheetViews>
    <sheetView showZeros="0" tabSelected="1" view="pageLayout" topLeftCell="A4" zoomScaleNormal="80" zoomScaleSheetLayoutView="100" workbookViewId="0">
      <selection activeCell="A10" sqref="A10:A12"/>
    </sheetView>
  </sheetViews>
  <sheetFormatPr defaultColWidth="9.109375" defaultRowHeight="16.8"/>
  <cols>
    <col min="1" max="1" width="66.6640625" style="2" customWidth="1"/>
    <col min="2" max="2" width="6" style="3" customWidth="1"/>
    <col min="3" max="4" width="5.88671875" style="4" customWidth="1"/>
    <col min="5" max="5" width="15.33203125" style="3" customWidth="1"/>
    <col min="6" max="6" width="5.33203125" style="4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1" hidden="1" customWidth="1"/>
    <col min="28" max="28" width="8.44140625" style="1" hidden="1" customWidth="1"/>
    <col min="29" max="29" width="14.5546875" style="1" hidden="1" customWidth="1"/>
    <col min="30" max="30" width="19.109375" style="1" hidden="1" customWidth="1"/>
    <col min="31" max="31" width="16.33203125" style="1" hidden="1" customWidth="1"/>
    <col min="32" max="32" width="67.33203125" style="1" hidden="1" customWidth="1"/>
    <col min="33" max="33" width="23.44140625" style="1" hidden="1" customWidth="1"/>
    <col min="34" max="34" width="24.6640625" style="1" hidden="1" customWidth="1"/>
    <col min="35" max="35" width="14.5546875" style="1" hidden="1" customWidth="1"/>
    <col min="36" max="36" width="19.109375" style="1" hidden="1" customWidth="1"/>
    <col min="37" max="37" width="16.33203125" style="24" hidden="1" customWidth="1"/>
    <col min="38" max="38" width="17.6640625" style="24" hidden="1" customWidth="1"/>
    <col min="39" max="39" width="21.44140625" style="1" hidden="1" customWidth="1"/>
    <col min="40" max="40" width="20" style="1" hidden="1" customWidth="1"/>
    <col min="41" max="41" width="15.33203125" style="1" hidden="1" customWidth="1"/>
    <col min="42" max="42" width="16.44140625" style="1" hidden="1" customWidth="1"/>
    <col min="43" max="43" width="19" style="1" customWidth="1"/>
    <col min="44" max="44" width="15" style="1" customWidth="1"/>
    <col min="45" max="16384" width="9.109375" style="1"/>
  </cols>
  <sheetData>
    <row r="1" spans="1:44" ht="21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44" ht="19.5" customHeight="1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ht="18" customHeight="1">
      <c r="A3" s="35" t="s">
        <v>110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ht="18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33"/>
      <c r="AM4" s="32"/>
      <c r="AN4" s="32"/>
      <c r="AO4" s="32"/>
      <c r="AP4" s="32"/>
      <c r="AQ4" s="32"/>
      <c r="AR4" s="32"/>
    </row>
    <row r="5" spans="1:44" ht="21">
      <c r="A5" s="35" t="s">
        <v>84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</row>
    <row r="6" spans="1:44" ht="21">
      <c r="A6" s="35" t="s">
        <v>67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</row>
    <row r="7" spans="1:44" ht="21">
      <c r="A7" s="35" t="s">
        <v>91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4" ht="22.5" customHeight="1"/>
    <row r="9" spans="1:44" ht="189.75" customHeight="1">
      <c r="A9" s="34" t="s">
        <v>111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31.5" customHeight="1">
      <c r="A10" s="39" t="s">
        <v>0</v>
      </c>
      <c r="B10" s="40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38" t="s">
        <v>66</v>
      </c>
      <c r="H10" s="38"/>
      <c r="I10" s="36" t="s">
        <v>88</v>
      </c>
      <c r="J10" s="36" t="s">
        <v>99</v>
      </c>
      <c r="K10" s="36" t="s">
        <v>90</v>
      </c>
      <c r="L10" s="36" t="s">
        <v>89</v>
      </c>
      <c r="M10" s="38" t="s">
        <v>66</v>
      </c>
      <c r="N10" s="38"/>
      <c r="O10" s="36" t="s">
        <v>88</v>
      </c>
      <c r="P10" s="36" t="s">
        <v>100</v>
      </c>
      <c r="Q10" s="36" t="s">
        <v>90</v>
      </c>
      <c r="R10" s="36" t="s">
        <v>89</v>
      </c>
      <c r="S10" s="38" t="s">
        <v>66</v>
      </c>
      <c r="T10" s="38"/>
      <c r="U10" s="36" t="s">
        <v>88</v>
      </c>
      <c r="V10" s="36" t="s">
        <v>100</v>
      </c>
      <c r="W10" s="36" t="s">
        <v>90</v>
      </c>
      <c r="X10" s="36" t="s">
        <v>89</v>
      </c>
      <c r="Y10" s="38" t="s">
        <v>66</v>
      </c>
      <c r="Z10" s="38"/>
      <c r="AA10" s="36" t="s">
        <v>88</v>
      </c>
      <c r="AB10" s="36" t="s">
        <v>100</v>
      </c>
      <c r="AC10" s="36" t="s">
        <v>90</v>
      </c>
      <c r="AD10" s="36" t="s">
        <v>89</v>
      </c>
      <c r="AE10" s="38" t="s">
        <v>66</v>
      </c>
      <c r="AF10" s="38"/>
      <c r="AG10" s="36" t="s">
        <v>88</v>
      </c>
      <c r="AH10" s="36" t="s">
        <v>104</v>
      </c>
      <c r="AI10" s="36" t="s">
        <v>90</v>
      </c>
      <c r="AJ10" s="36" t="s">
        <v>89</v>
      </c>
      <c r="AK10" s="37" t="s">
        <v>66</v>
      </c>
      <c r="AL10" s="37"/>
      <c r="AM10" s="36" t="s">
        <v>88</v>
      </c>
      <c r="AN10" s="36" t="s">
        <v>100</v>
      </c>
      <c r="AO10" s="36" t="s">
        <v>90</v>
      </c>
      <c r="AP10" s="36" t="s">
        <v>89</v>
      </c>
      <c r="AQ10" s="38" t="s">
        <v>66</v>
      </c>
      <c r="AR10" s="38"/>
    </row>
    <row r="11" spans="1:44" ht="22.5" customHeight="1">
      <c r="A11" s="39"/>
      <c r="B11" s="40"/>
      <c r="C11" s="41"/>
      <c r="D11" s="41"/>
      <c r="E11" s="41"/>
      <c r="F11" s="41"/>
      <c r="G11" s="38" t="s">
        <v>15</v>
      </c>
      <c r="H11" s="38" t="s">
        <v>82</v>
      </c>
      <c r="I11" s="36"/>
      <c r="J11" s="36"/>
      <c r="K11" s="36"/>
      <c r="L11" s="36"/>
      <c r="M11" s="38" t="s">
        <v>15</v>
      </c>
      <c r="N11" s="38" t="s">
        <v>82</v>
      </c>
      <c r="O11" s="36"/>
      <c r="P11" s="36"/>
      <c r="Q11" s="36"/>
      <c r="R11" s="36"/>
      <c r="S11" s="38" t="s">
        <v>15</v>
      </c>
      <c r="T11" s="38" t="s">
        <v>82</v>
      </c>
      <c r="U11" s="36"/>
      <c r="V11" s="36"/>
      <c r="W11" s="36"/>
      <c r="X11" s="36"/>
      <c r="Y11" s="38" t="s">
        <v>15</v>
      </c>
      <c r="Z11" s="38" t="s">
        <v>82</v>
      </c>
      <c r="AA11" s="36"/>
      <c r="AB11" s="36"/>
      <c r="AC11" s="36"/>
      <c r="AD11" s="36"/>
      <c r="AE11" s="38" t="s">
        <v>15</v>
      </c>
      <c r="AF11" s="38" t="s">
        <v>82</v>
      </c>
      <c r="AG11" s="36"/>
      <c r="AH11" s="36"/>
      <c r="AI11" s="36"/>
      <c r="AJ11" s="36"/>
      <c r="AK11" s="37" t="s">
        <v>15</v>
      </c>
      <c r="AL11" s="37" t="s">
        <v>82</v>
      </c>
      <c r="AM11" s="36"/>
      <c r="AN11" s="36"/>
      <c r="AO11" s="36"/>
      <c r="AP11" s="36"/>
      <c r="AQ11" s="38" t="s">
        <v>15</v>
      </c>
      <c r="AR11" s="38" t="s">
        <v>82</v>
      </c>
    </row>
    <row r="12" spans="1:44" ht="99" customHeight="1">
      <c r="A12" s="39"/>
      <c r="B12" s="40"/>
      <c r="C12" s="41"/>
      <c r="D12" s="41"/>
      <c r="E12" s="41"/>
      <c r="F12" s="41"/>
      <c r="G12" s="38"/>
      <c r="H12" s="38"/>
      <c r="I12" s="36"/>
      <c r="J12" s="36"/>
      <c r="K12" s="36"/>
      <c r="L12" s="36"/>
      <c r="M12" s="38"/>
      <c r="N12" s="38"/>
      <c r="O12" s="36"/>
      <c r="P12" s="36"/>
      <c r="Q12" s="36"/>
      <c r="R12" s="36"/>
      <c r="S12" s="38"/>
      <c r="T12" s="38"/>
      <c r="U12" s="36"/>
      <c r="V12" s="36"/>
      <c r="W12" s="36"/>
      <c r="X12" s="36"/>
      <c r="Y12" s="38"/>
      <c r="Z12" s="38"/>
      <c r="AA12" s="36"/>
      <c r="AB12" s="36"/>
      <c r="AC12" s="36"/>
      <c r="AD12" s="36"/>
      <c r="AE12" s="38"/>
      <c r="AF12" s="38"/>
      <c r="AG12" s="36"/>
      <c r="AH12" s="36"/>
      <c r="AI12" s="36"/>
      <c r="AJ12" s="36"/>
      <c r="AK12" s="37"/>
      <c r="AL12" s="37"/>
      <c r="AM12" s="36"/>
      <c r="AN12" s="36"/>
      <c r="AO12" s="36"/>
      <c r="AP12" s="36"/>
      <c r="AQ12" s="38"/>
      <c r="AR12" s="38"/>
    </row>
    <row r="13" spans="1:44" ht="40.5" customHeight="1">
      <c r="A13" s="18" t="s">
        <v>83</v>
      </c>
      <c r="B13" s="20">
        <v>909</v>
      </c>
      <c r="C13" s="12"/>
      <c r="D13" s="12"/>
      <c r="E13" s="12"/>
      <c r="F13" s="12"/>
      <c r="G13" s="9">
        <f>G15+G39+G81+G89</f>
        <v>956426</v>
      </c>
      <c r="H13" s="9">
        <f>H15+H39+H81+H89</f>
        <v>0</v>
      </c>
      <c r="I13" s="9">
        <f t="shared" ref="I13:N13" si="0">I15+I39+I81+I89</f>
        <v>-2614</v>
      </c>
      <c r="J13" s="9">
        <f t="shared" si="0"/>
        <v>524</v>
      </c>
      <c r="K13" s="9">
        <f t="shared" si="0"/>
        <v>0</v>
      </c>
      <c r="L13" s="9">
        <f t="shared" si="0"/>
        <v>0</v>
      </c>
      <c r="M13" s="9">
        <f t="shared" si="0"/>
        <v>954336</v>
      </c>
      <c r="N13" s="9">
        <f t="shared" si="0"/>
        <v>0</v>
      </c>
      <c r="O13" s="9">
        <f t="shared" ref="O13:T13" si="1">O15+O39+O81+O89</f>
        <v>0</v>
      </c>
      <c r="P13" s="9">
        <f t="shared" si="1"/>
        <v>0</v>
      </c>
      <c r="Q13" s="9">
        <f t="shared" si="1"/>
        <v>0</v>
      </c>
      <c r="R13" s="9">
        <f t="shared" si="1"/>
        <v>646462</v>
      </c>
      <c r="S13" s="9">
        <f t="shared" si="1"/>
        <v>1600798</v>
      </c>
      <c r="T13" s="9">
        <f t="shared" si="1"/>
        <v>646462</v>
      </c>
      <c r="U13" s="9">
        <f t="shared" ref="U13:Z13" si="2">U15+U39+U81+U89</f>
        <v>0</v>
      </c>
      <c r="V13" s="9">
        <f t="shared" si="2"/>
        <v>9</v>
      </c>
      <c r="W13" s="9">
        <f t="shared" si="2"/>
        <v>0</v>
      </c>
      <c r="X13" s="9">
        <f t="shared" si="2"/>
        <v>0</v>
      </c>
      <c r="Y13" s="9">
        <f t="shared" si="2"/>
        <v>1600807</v>
      </c>
      <c r="Z13" s="9">
        <f t="shared" si="2"/>
        <v>646462</v>
      </c>
      <c r="AA13" s="9">
        <f t="shared" ref="AA13:AF13" si="3">AA15+AA39+AA81+AA89</f>
        <v>-1160</v>
      </c>
      <c r="AB13" s="9">
        <f t="shared" si="3"/>
        <v>11418</v>
      </c>
      <c r="AC13" s="9">
        <f t="shared" si="3"/>
        <v>0</v>
      </c>
      <c r="AD13" s="9">
        <f t="shared" si="3"/>
        <v>163000</v>
      </c>
      <c r="AE13" s="9">
        <f t="shared" si="3"/>
        <v>1774065</v>
      </c>
      <c r="AF13" s="9">
        <f t="shared" si="3"/>
        <v>809462</v>
      </c>
      <c r="AG13" s="9">
        <f t="shared" ref="AG13:AL13" si="4">AG15+AG39+AG81+AG89</f>
        <v>1297</v>
      </c>
      <c r="AH13" s="9">
        <f t="shared" si="4"/>
        <v>3208</v>
      </c>
      <c r="AI13" s="9">
        <f t="shared" si="4"/>
        <v>0</v>
      </c>
      <c r="AJ13" s="9">
        <f t="shared" si="4"/>
        <v>11677</v>
      </c>
      <c r="AK13" s="29">
        <f t="shared" si="4"/>
        <v>1790247</v>
      </c>
      <c r="AL13" s="29">
        <f t="shared" si="4"/>
        <v>821139</v>
      </c>
      <c r="AM13" s="9">
        <f t="shared" ref="AM13:AR13" si="5">AM15+AM39+AM81+AM89</f>
        <v>0</v>
      </c>
      <c r="AN13" s="9">
        <f t="shared" si="5"/>
        <v>15535</v>
      </c>
      <c r="AO13" s="9">
        <f t="shared" si="5"/>
        <v>-4074</v>
      </c>
      <c r="AP13" s="9">
        <f t="shared" si="5"/>
        <v>0</v>
      </c>
      <c r="AQ13" s="9">
        <f t="shared" si="5"/>
        <v>1801708</v>
      </c>
      <c r="AR13" s="9">
        <f t="shared" si="5"/>
        <v>821139</v>
      </c>
    </row>
    <row r="14" spans="1:44" ht="18" customHeight="1">
      <c r="A14" s="18"/>
      <c r="B14" s="20"/>
      <c r="C14" s="12"/>
      <c r="D14" s="12"/>
      <c r="E14" s="12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9"/>
      <c r="AL14" s="29"/>
      <c r="AM14" s="9"/>
      <c r="AN14" s="9"/>
      <c r="AO14" s="9"/>
      <c r="AP14" s="9"/>
      <c r="AQ14" s="9"/>
      <c r="AR14" s="9"/>
    </row>
    <row r="15" spans="1:44" ht="17.399999999999999">
      <c r="A15" s="19" t="s">
        <v>29</v>
      </c>
      <c r="B15" s="13">
        <f>B13</f>
        <v>909</v>
      </c>
      <c r="C15" s="13" t="s">
        <v>8</v>
      </c>
      <c r="D15" s="13" t="s">
        <v>7</v>
      </c>
      <c r="E15" s="13"/>
      <c r="F15" s="13"/>
      <c r="G15" s="8">
        <f t="shared" ref="G15:V16" si="6">G16</f>
        <v>289175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289175</v>
      </c>
      <c r="N15" s="8">
        <f t="shared" si="6"/>
        <v>0</v>
      </c>
      <c r="O15" s="8">
        <f t="shared" si="6"/>
        <v>0</v>
      </c>
      <c r="P15" s="8">
        <f t="shared" si="6"/>
        <v>0</v>
      </c>
      <c r="Q15" s="8">
        <f t="shared" si="6"/>
        <v>0</v>
      </c>
      <c r="R15" s="8">
        <f t="shared" si="6"/>
        <v>0</v>
      </c>
      <c r="S15" s="8">
        <f t="shared" si="6"/>
        <v>289175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ref="U15:AJ16" si="7">W16</f>
        <v>0</v>
      </c>
      <c r="X15" s="8">
        <f t="shared" si="7"/>
        <v>0</v>
      </c>
      <c r="Y15" s="8">
        <f t="shared" si="7"/>
        <v>289175</v>
      </c>
      <c r="Z15" s="8">
        <f t="shared" si="7"/>
        <v>0</v>
      </c>
      <c r="AA15" s="8">
        <f t="shared" si="7"/>
        <v>0</v>
      </c>
      <c r="AB15" s="8">
        <f t="shared" si="7"/>
        <v>0</v>
      </c>
      <c r="AC15" s="8">
        <f t="shared" si="7"/>
        <v>0</v>
      </c>
      <c r="AD15" s="8">
        <f t="shared" si="7"/>
        <v>0</v>
      </c>
      <c r="AE15" s="8">
        <f t="shared" si="7"/>
        <v>289175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28">
        <f t="shared" ref="AG15:AR16" si="8">AK16</f>
        <v>289175</v>
      </c>
      <c r="AL15" s="28">
        <f t="shared" si="8"/>
        <v>0</v>
      </c>
      <c r="AM15" s="8">
        <f t="shared" si="8"/>
        <v>0</v>
      </c>
      <c r="AN15" s="8">
        <f t="shared" si="8"/>
        <v>10524</v>
      </c>
      <c r="AO15" s="8">
        <f t="shared" si="8"/>
        <v>0</v>
      </c>
      <c r="AP15" s="8">
        <f t="shared" si="8"/>
        <v>0</v>
      </c>
      <c r="AQ15" s="8">
        <f t="shared" si="8"/>
        <v>299699</v>
      </c>
      <c r="AR15" s="8">
        <f t="shared" si="8"/>
        <v>0</v>
      </c>
    </row>
    <row r="16" spans="1:44" ht="50.4">
      <c r="A16" s="17" t="s">
        <v>48</v>
      </c>
      <c r="B16" s="15">
        <f t="shared" ref="B16:B27" si="9">B15</f>
        <v>909</v>
      </c>
      <c r="C16" s="15" t="s">
        <v>8</v>
      </c>
      <c r="D16" s="15" t="s">
        <v>7</v>
      </c>
      <c r="E16" s="15" t="s">
        <v>53</v>
      </c>
      <c r="F16" s="16"/>
      <c r="G16" s="7">
        <f t="shared" si="6"/>
        <v>289175</v>
      </c>
      <c r="H16" s="7">
        <f t="shared" si="6"/>
        <v>0</v>
      </c>
      <c r="I16" s="7">
        <f t="shared" si="6"/>
        <v>0</v>
      </c>
      <c r="J16" s="7">
        <f t="shared" si="6"/>
        <v>0</v>
      </c>
      <c r="K16" s="7">
        <f t="shared" si="6"/>
        <v>0</v>
      </c>
      <c r="L16" s="7">
        <f t="shared" si="6"/>
        <v>0</v>
      </c>
      <c r="M16" s="7">
        <f t="shared" si="6"/>
        <v>289175</v>
      </c>
      <c r="N16" s="7">
        <f t="shared" si="6"/>
        <v>0</v>
      </c>
      <c r="O16" s="7">
        <f t="shared" si="6"/>
        <v>0</v>
      </c>
      <c r="P16" s="7">
        <f t="shared" si="6"/>
        <v>0</v>
      </c>
      <c r="Q16" s="7">
        <f t="shared" si="6"/>
        <v>0</v>
      </c>
      <c r="R16" s="7">
        <f t="shared" si="6"/>
        <v>0</v>
      </c>
      <c r="S16" s="7">
        <f t="shared" si="6"/>
        <v>289175</v>
      </c>
      <c r="T16" s="7">
        <f t="shared" si="6"/>
        <v>0</v>
      </c>
      <c r="U16" s="7">
        <f t="shared" si="7"/>
        <v>0</v>
      </c>
      <c r="V16" s="7">
        <f t="shared" si="7"/>
        <v>0</v>
      </c>
      <c r="W16" s="7">
        <f t="shared" si="7"/>
        <v>0</v>
      </c>
      <c r="X16" s="7">
        <f t="shared" si="7"/>
        <v>0</v>
      </c>
      <c r="Y16" s="7">
        <f t="shared" si="7"/>
        <v>289175</v>
      </c>
      <c r="Z16" s="7">
        <f t="shared" si="7"/>
        <v>0</v>
      </c>
      <c r="AA16" s="7">
        <f t="shared" si="7"/>
        <v>0</v>
      </c>
      <c r="AB16" s="7">
        <f t="shared" si="7"/>
        <v>0</v>
      </c>
      <c r="AC16" s="7">
        <f t="shared" si="7"/>
        <v>0</v>
      </c>
      <c r="AD16" s="7">
        <f t="shared" si="7"/>
        <v>0</v>
      </c>
      <c r="AE16" s="7">
        <f t="shared" si="7"/>
        <v>289175</v>
      </c>
      <c r="AF16" s="7">
        <f t="shared" si="7"/>
        <v>0</v>
      </c>
      <c r="AG16" s="7">
        <f t="shared" si="8"/>
        <v>0</v>
      </c>
      <c r="AH16" s="7">
        <f t="shared" si="8"/>
        <v>0</v>
      </c>
      <c r="AI16" s="7">
        <f t="shared" si="8"/>
        <v>0</v>
      </c>
      <c r="AJ16" s="7">
        <f t="shared" si="8"/>
        <v>0</v>
      </c>
      <c r="AK16" s="27">
        <f t="shared" si="8"/>
        <v>289175</v>
      </c>
      <c r="AL16" s="27">
        <f t="shared" si="8"/>
        <v>0</v>
      </c>
      <c r="AM16" s="7">
        <f t="shared" si="8"/>
        <v>0</v>
      </c>
      <c r="AN16" s="7">
        <f t="shared" si="8"/>
        <v>10524</v>
      </c>
      <c r="AO16" s="7">
        <f t="shared" si="8"/>
        <v>0</v>
      </c>
      <c r="AP16" s="7">
        <f t="shared" si="8"/>
        <v>0</v>
      </c>
      <c r="AQ16" s="7">
        <f t="shared" si="8"/>
        <v>299699</v>
      </c>
      <c r="AR16" s="7">
        <f t="shared" si="8"/>
        <v>0</v>
      </c>
    </row>
    <row r="17" spans="1:44" ht="50.25" customHeight="1">
      <c r="A17" s="17" t="s">
        <v>49</v>
      </c>
      <c r="B17" s="15">
        <f>B16</f>
        <v>909</v>
      </c>
      <c r="C17" s="15" t="s">
        <v>8</v>
      </c>
      <c r="D17" s="15" t="s">
        <v>7</v>
      </c>
      <c r="E17" s="15" t="s">
        <v>45</v>
      </c>
      <c r="F17" s="5"/>
      <c r="G17" s="5">
        <f>G18+G22</f>
        <v>289175</v>
      </c>
      <c r="H17" s="5">
        <f>H18+H22</f>
        <v>0</v>
      </c>
      <c r="I17" s="5">
        <f t="shared" ref="I17:N17" si="10">I18+I22</f>
        <v>0</v>
      </c>
      <c r="J17" s="5">
        <f t="shared" si="10"/>
        <v>0</v>
      </c>
      <c r="K17" s="5">
        <f t="shared" si="10"/>
        <v>0</v>
      </c>
      <c r="L17" s="5">
        <f t="shared" si="10"/>
        <v>0</v>
      </c>
      <c r="M17" s="5">
        <f t="shared" si="10"/>
        <v>289175</v>
      </c>
      <c r="N17" s="5">
        <f t="shared" si="10"/>
        <v>0</v>
      </c>
      <c r="O17" s="5">
        <f t="shared" ref="O17:T17" si="11">O18+O22</f>
        <v>0</v>
      </c>
      <c r="P17" s="5">
        <f t="shared" si="11"/>
        <v>0</v>
      </c>
      <c r="Q17" s="5">
        <f t="shared" si="11"/>
        <v>0</v>
      </c>
      <c r="R17" s="5">
        <f t="shared" si="11"/>
        <v>0</v>
      </c>
      <c r="S17" s="5">
        <f t="shared" si="11"/>
        <v>289175</v>
      </c>
      <c r="T17" s="5">
        <f t="shared" si="11"/>
        <v>0</v>
      </c>
      <c r="U17" s="5">
        <f t="shared" ref="U17:Z17" si="12">U18+U22</f>
        <v>0</v>
      </c>
      <c r="V17" s="5">
        <f t="shared" si="12"/>
        <v>0</v>
      </c>
      <c r="W17" s="5">
        <f t="shared" si="12"/>
        <v>0</v>
      </c>
      <c r="X17" s="5">
        <f t="shared" si="12"/>
        <v>0</v>
      </c>
      <c r="Y17" s="5">
        <f t="shared" si="12"/>
        <v>289175</v>
      </c>
      <c r="Z17" s="5">
        <f t="shared" si="12"/>
        <v>0</v>
      </c>
      <c r="AA17" s="5">
        <f t="shared" ref="AA17:AF17" si="13">AA18+AA22</f>
        <v>0</v>
      </c>
      <c r="AB17" s="5">
        <f t="shared" si="13"/>
        <v>0</v>
      </c>
      <c r="AC17" s="5">
        <f t="shared" si="13"/>
        <v>0</v>
      </c>
      <c r="AD17" s="5">
        <f t="shared" si="13"/>
        <v>0</v>
      </c>
      <c r="AE17" s="5">
        <f t="shared" si="13"/>
        <v>289175</v>
      </c>
      <c r="AF17" s="5">
        <f t="shared" si="13"/>
        <v>0</v>
      </c>
      <c r="AG17" s="5">
        <f t="shared" ref="AG17:AL17" si="14">AG18+AG22</f>
        <v>0</v>
      </c>
      <c r="AH17" s="5">
        <f t="shared" si="14"/>
        <v>0</v>
      </c>
      <c r="AI17" s="5">
        <f t="shared" si="14"/>
        <v>0</v>
      </c>
      <c r="AJ17" s="5">
        <f t="shared" si="14"/>
        <v>0</v>
      </c>
      <c r="AK17" s="25">
        <f t="shared" si="14"/>
        <v>289175</v>
      </c>
      <c r="AL17" s="25">
        <f t="shared" si="14"/>
        <v>0</v>
      </c>
      <c r="AM17" s="5">
        <f t="shared" ref="AM17:AR17" si="15">AM18+AM22</f>
        <v>0</v>
      </c>
      <c r="AN17" s="5">
        <f t="shared" si="15"/>
        <v>10524</v>
      </c>
      <c r="AO17" s="5">
        <f t="shared" si="15"/>
        <v>0</v>
      </c>
      <c r="AP17" s="5">
        <f t="shared" si="15"/>
        <v>0</v>
      </c>
      <c r="AQ17" s="5">
        <f t="shared" si="15"/>
        <v>299699</v>
      </c>
      <c r="AR17" s="5">
        <f t="shared" si="15"/>
        <v>0</v>
      </c>
    </row>
    <row r="18" spans="1:44" ht="15.75" customHeight="1">
      <c r="A18" s="17" t="s">
        <v>6</v>
      </c>
      <c r="B18" s="15">
        <f>B17</f>
        <v>909</v>
      </c>
      <c r="C18" s="15" t="s">
        <v>8</v>
      </c>
      <c r="D18" s="15" t="s">
        <v>7</v>
      </c>
      <c r="E18" s="22" t="s">
        <v>86</v>
      </c>
      <c r="F18" s="5"/>
      <c r="G18" s="5">
        <f>G19</f>
        <v>74622</v>
      </c>
      <c r="H18" s="5"/>
      <c r="I18" s="5">
        <f t="shared" ref="I18:I20" si="16">I19</f>
        <v>0</v>
      </c>
      <c r="J18" s="5"/>
      <c r="K18" s="5">
        <f t="shared" ref="K18:K20" si="17">K19</f>
        <v>0</v>
      </c>
      <c r="L18" s="5"/>
      <c r="M18" s="5">
        <f t="shared" ref="M18:M20" si="18">M19</f>
        <v>74622</v>
      </c>
      <c r="N18" s="5"/>
      <c r="O18" s="5">
        <f t="shared" ref="O18:O20" si="19">O19</f>
        <v>0</v>
      </c>
      <c r="P18" s="5"/>
      <c r="Q18" s="5">
        <f t="shared" ref="Q18:Q20" si="20">Q19</f>
        <v>0</v>
      </c>
      <c r="R18" s="5"/>
      <c r="S18" s="5">
        <f t="shared" ref="S18:S20" si="21">S19</f>
        <v>74622</v>
      </c>
      <c r="T18" s="5"/>
      <c r="U18" s="5">
        <f t="shared" ref="U18:U20" si="22">U19</f>
        <v>0</v>
      </c>
      <c r="V18" s="5"/>
      <c r="W18" s="5">
        <f t="shared" ref="W18:W20" si="23">W19</f>
        <v>0</v>
      </c>
      <c r="X18" s="5"/>
      <c r="Y18" s="5">
        <f t="shared" ref="Y18:Y20" si="24">Y19</f>
        <v>74622</v>
      </c>
      <c r="Z18" s="5"/>
      <c r="AA18" s="5">
        <f t="shared" ref="AA18:AA20" si="25">AA19</f>
        <v>0</v>
      </c>
      <c r="AB18" s="5"/>
      <c r="AC18" s="5">
        <f t="shared" ref="AC18:AC20" si="26">AC19</f>
        <v>0</v>
      </c>
      <c r="AD18" s="5"/>
      <c r="AE18" s="5">
        <f t="shared" ref="AE18:AE20" si="27">AE19</f>
        <v>74622</v>
      </c>
      <c r="AF18" s="5"/>
      <c r="AG18" s="5">
        <f t="shared" ref="AG18:AG20" si="28">AG19</f>
        <v>0</v>
      </c>
      <c r="AH18" s="5"/>
      <c r="AI18" s="5">
        <f t="shared" ref="AI18:AI20" si="29">AI19</f>
        <v>0</v>
      </c>
      <c r="AJ18" s="5"/>
      <c r="AK18" s="25">
        <f t="shared" ref="AK18:AK20" si="30">AK19</f>
        <v>74622</v>
      </c>
      <c r="AL18" s="25"/>
      <c r="AM18" s="5">
        <f t="shared" ref="AM18:AM20" si="31">AM19</f>
        <v>0</v>
      </c>
      <c r="AN18" s="5"/>
      <c r="AO18" s="5">
        <f t="shared" ref="AO18:AO20" si="32">AO19</f>
        <v>0</v>
      </c>
      <c r="AP18" s="5"/>
      <c r="AQ18" s="5">
        <f t="shared" ref="AQ18:AQ20" si="33">AQ19</f>
        <v>74622</v>
      </c>
      <c r="AR18" s="5"/>
    </row>
    <row r="19" spans="1:44" ht="18.75" customHeight="1">
      <c r="A19" s="23" t="s">
        <v>30</v>
      </c>
      <c r="B19" s="15">
        <f>B17</f>
        <v>909</v>
      </c>
      <c r="C19" s="15" t="s">
        <v>8</v>
      </c>
      <c r="D19" s="15" t="s">
        <v>7</v>
      </c>
      <c r="E19" s="22" t="s">
        <v>85</v>
      </c>
      <c r="F19" s="13"/>
      <c r="G19" s="5">
        <f>G20</f>
        <v>74622</v>
      </c>
      <c r="H19" s="5"/>
      <c r="I19" s="5">
        <f t="shared" si="16"/>
        <v>0</v>
      </c>
      <c r="J19" s="5"/>
      <c r="K19" s="5">
        <f t="shared" si="17"/>
        <v>0</v>
      </c>
      <c r="L19" s="5"/>
      <c r="M19" s="5">
        <f t="shared" si="18"/>
        <v>74622</v>
      </c>
      <c r="N19" s="5"/>
      <c r="O19" s="5">
        <f t="shared" si="19"/>
        <v>0</v>
      </c>
      <c r="P19" s="5"/>
      <c r="Q19" s="5">
        <f t="shared" si="20"/>
        <v>0</v>
      </c>
      <c r="R19" s="5"/>
      <c r="S19" s="5">
        <f t="shared" si="21"/>
        <v>74622</v>
      </c>
      <c r="T19" s="5"/>
      <c r="U19" s="5">
        <f t="shared" si="22"/>
        <v>0</v>
      </c>
      <c r="V19" s="5"/>
      <c r="W19" s="5">
        <f t="shared" si="23"/>
        <v>0</v>
      </c>
      <c r="X19" s="5"/>
      <c r="Y19" s="5">
        <f t="shared" si="24"/>
        <v>74622</v>
      </c>
      <c r="Z19" s="5"/>
      <c r="AA19" s="5">
        <f t="shared" si="25"/>
        <v>0</v>
      </c>
      <c r="AB19" s="5"/>
      <c r="AC19" s="5">
        <f t="shared" si="26"/>
        <v>0</v>
      </c>
      <c r="AD19" s="5"/>
      <c r="AE19" s="5">
        <f t="shared" si="27"/>
        <v>74622</v>
      </c>
      <c r="AF19" s="5"/>
      <c r="AG19" s="5">
        <f t="shared" si="28"/>
        <v>0</v>
      </c>
      <c r="AH19" s="5"/>
      <c r="AI19" s="5">
        <f t="shared" si="29"/>
        <v>0</v>
      </c>
      <c r="AJ19" s="5"/>
      <c r="AK19" s="25">
        <f t="shared" si="30"/>
        <v>74622</v>
      </c>
      <c r="AL19" s="25"/>
      <c r="AM19" s="5">
        <f t="shared" si="31"/>
        <v>0</v>
      </c>
      <c r="AN19" s="5"/>
      <c r="AO19" s="5">
        <f t="shared" si="32"/>
        <v>0</v>
      </c>
      <c r="AP19" s="5"/>
      <c r="AQ19" s="5">
        <f t="shared" si="33"/>
        <v>74622</v>
      </c>
      <c r="AR19" s="5"/>
    </row>
    <row r="20" spans="1:44" ht="33.6">
      <c r="A20" s="14" t="s">
        <v>40</v>
      </c>
      <c r="B20" s="15">
        <f t="shared" ref="B20:B21" si="34">B19</f>
        <v>909</v>
      </c>
      <c r="C20" s="15" t="s">
        <v>8</v>
      </c>
      <c r="D20" s="15" t="s">
        <v>7</v>
      </c>
      <c r="E20" s="22" t="s">
        <v>85</v>
      </c>
      <c r="F20" s="15" t="s">
        <v>9</v>
      </c>
      <c r="G20" s="5">
        <f>G21</f>
        <v>74622</v>
      </c>
      <c r="H20" s="5"/>
      <c r="I20" s="5">
        <f t="shared" si="16"/>
        <v>0</v>
      </c>
      <c r="J20" s="5"/>
      <c r="K20" s="5">
        <f t="shared" si="17"/>
        <v>0</v>
      </c>
      <c r="L20" s="5"/>
      <c r="M20" s="5">
        <f t="shared" si="18"/>
        <v>74622</v>
      </c>
      <c r="N20" s="5"/>
      <c r="O20" s="5">
        <f t="shared" si="19"/>
        <v>0</v>
      </c>
      <c r="P20" s="5"/>
      <c r="Q20" s="5">
        <f t="shared" si="20"/>
        <v>0</v>
      </c>
      <c r="R20" s="5"/>
      <c r="S20" s="5">
        <f t="shared" si="21"/>
        <v>74622</v>
      </c>
      <c r="T20" s="5"/>
      <c r="U20" s="5">
        <f t="shared" si="22"/>
        <v>0</v>
      </c>
      <c r="V20" s="5"/>
      <c r="W20" s="5">
        <f t="shared" si="23"/>
        <v>0</v>
      </c>
      <c r="X20" s="5"/>
      <c r="Y20" s="5">
        <f t="shared" si="24"/>
        <v>74622</v>
      </c>
      <c r="Z20" s="5"/>
      <c r="AA20" s="5">
        <f t="shared" si="25"/>
        <v>0</v>
      </c>
      <c r="AB20" s="5"/>
      <c r="AC20" s="5">
        <f t="shared" si="26"/>
        <v>0</v>
      </c>
      <c r="AD20" s="5"/>
      <c r="AE20" s="5">
        <f t="shared" si="27"/>
        <v>74622</v>
      </c>
      <c r="AF20" s="5"/>
      <c r="AG20" s="5">
        <f t="shared" si="28"/>
        <v>0</v>
      </c>
      <c r="AH20" s="5"/>
      <c r="AI20" s="5">
        <f t="shared" si="29"/>
        <v>0</v>
      </c>
      <c r="AJ20" s="5"/>
      <c r="AK20" s="25">
        <f t="shared" si="30"/>
        <v>74622</v>
      </c>
      <c r="AL20" s="25"/>
      <c r="AM20" s="5">
        <f t="shared" si="31"/>
        <v>0</v>
      </c>
      <c r="AN20" s="5"/>
      <c r="AO20" s="5">
        <f t="shared" si="32"/>
        <v>0</v>
      </c>
      <c r="AP20" s="5"/>
      <c r="AQ20" s="5">
        <f t="shared" si="33"/>
        <v>74622</v>
      </c>
      <c r="AR20" s="5"/>
    </row>
    <row r="21" spans="1:44" ht="33.6">
      <c r="A21" s="14" t="s">
        <v>11</v>
      </c>
      <c r="B21" s="15">
        <f t="shared" si="34"/>
        <v>909</v>
      </c>
      <c r="C21" s="15" t="s">
        <v>8</v>
      </c>
      <c r="D21" s="15" t="s">
        <v>7</v>
      </c>
      <c r="E21" s="22" t="s">
        <v>85</v>
      </c>
      <c r="F21" s="15" t="s">
        <v>12</v>
      </c>
      <c r="G21" s="5">
        <v>74622</v>
      </c>
      <c r="H21" s="5"/>
      <c r="I21" s="5"/>
      <c r="J21" s="5"/>
      <c r="K21" s="5"/>
      <c r="L21" s="5"/>
      <c r="M21" s="5">
        <f>G21+I21+J21+K21+L21</f>
        <v>74622</v>
      </c>
      <c r="N21" s="6">
        <f>H21+L21</f>
        <v>0</v>
      </c>
      <c r="O21" s="5"/>
      <c r="P21" s="5"/>
      <c r="Q21" s="5"/>
      <c r="R21" s="5"/>
      <c r="S21" s="5">
        <f>M21+O21+P21+Q21+R21</f>
        <v>74622</v>
      </c>
      <c r="T21" s="6">
        <f>N21+R21</f>
        <v>0</v>
      </c>
      <c r="U21" s="5"/>
      <c r="V21" s="5"/>
      <c r="W21" s="5"/>
      <c r="X21" s="5"/>
      <c r="Y21" s="5">
        <f>S21+U21+V21+W21+X21</f>
        <v>74622</v>
      </c>
      <c r="Z21" s="6">
        <f>T21+X21</f>
        <v>0</v>
      </c>
      <c r="AA21" s="5"/>
      <c r="AB21" s="5"/>
      <c r="AC21" s="5"/>
      <c r="AD21" s="5"/>
      <c r="AE21" s="5">
        <f>Y21+AA21+AB21+AC21+AD21</f>
        <v>74622</v>
      </c>
      <c r="AF21" s="6">
        <f>Z21+AD21</f>
        <v>0</v>
      </c>
      <c r="AG21" s="5"/>
      <c r="AH21" s="5"/>
      <c r="AI21" s="5"/>
      <c r="AJ21" s="5"/>
      <c r="AK21" s="25">
        <f>AE21+AG21+AH21+AI21+AJ21</f>
        <v>74622</v>
      </c>
      <c r="AL21" s="26">
        <f>AF21+AJ21</f>
        <v>0</v>
      </c>
      <c r="AM21" s="5"/>
      <c r="AN21" s="5"/>
      <c r="AO21" s="5"/>
      <c r="AP21" s="5"/>
      <c r="AQ21" s="5">
        <f>AK21+AM21+AN21+AO21+AP21</f>
        <v>74622</v>
      </c>
      <c r="AR21" s="6">
        <f>AL21+AP21</f>
        <v>0</v>
      </c>
    </row>
    <row r="22" spans="1:44" ht="50.4">
      <c r="A22" s="17" t="s">
        <v>39</v>
      </c>
      <c r="B22" s="15">
        <f>B16</f>
        <v>909</v>
      </c>
      <c r="C22" s="15" t="s">
        <v>8</v>
      </c>
      <c r="D22" s="15" t="s">
        <v>7</v>
      </c>
      <c r="E22" s="15" t="s">
        <v>61</v>
      </c>
      <c r="F22" s="5"/>
      <c r="G22" s="7">
        <f t="shared" ref="G22:H22" si="35">G23+G26+G29+G32+G35</f>
        <v>214553</v>
      </c>
      <c r="H22" s="7">
        <f t="shared" si="35"/>
        <v>0</v>
      </c>
      <c r="I22" s="7">
        <f t="shared" ref="I22:N22" si="36">I23+I26+I29+I32+I35</f>
        <v>0</v>
      </c>
      <c r="J22" s="7">
        <f t="shared" si="36"/>
        <v>0</v>
      </c>
      <c r="K22" s="7">
        <f t="shared" si="36"/>
        <v>0</v>
      </c>
      <c r="L22" s="7">
        <f t="shared" si="36"/>
        <v>0</v>
      </c>
      <c r="M22" s="7">
        <f t="shared" si="36"/>
        <v>214553</v>
      </c>
      <c r="N22" s="7">
        <f t="shared" si="36"/>
        <v>0</v>
      </c>
      <c r="O22" s="7">
        <f t="shared" ref="O22:T22" si="37">O23+O26+O29+O32+O35</f>
        <v>0</v>
      </c>
      <c r="P22" s="7">
        <f t="shared" si="37"/>
        <v>0</v>
      </c>
      <c r="Q22" s="7">
        <f t="shared" si="37"/>
        <v>0</v>
      </c>
      <c r="R22" s="7">
        <f t="shared" si="37"/>
        <v>0</v>
      </c>
      <c r="S22" s="7">
        <f t="shared" si="37"/>
        <v>214553</v>
      </c>
      <c r="T22" s="7">
        <f t="shared" si="37"/>
        <v>0</v>
      </c>
      <c r="U22" s="7">
        <f t="shared" ref="U22:Z22" si="38">U23+U26+U29+U32+U35</f>
        <v>0</v>
      </c>
      <c r="V22" s="7">
        <f t="shared" si="38"/>
        <v>0</v>
      </c>
      <c r="W22" s="7">
        <f t="shared" si="38"/>
        <v>0</v>
      </c>
      <c r="X22" s="7">
        <f t="shared" si="38"/>
        <v>0</v>
      </c>
      <c r="Y22" s="7">
        <f t="shared" si="38"/>
        <v>214553</v>
      </c>
      <c r="Z22" s="7">
        <f t="shared" si="38"/>
        <v>0</v>
      </c>
      <c r="AA22" s="7">
        <f t="shared" ref="AA22:AF22" si="39">AA23+AA26+AA29+AA32+AA35</f>
        <v>0</v>
      </c>
      <c r="AB22" s="7">
        <f t="shared" si="39"/>
        <v>0</v>
      </c>
      <c r="AC22" s="7">
        <f t="shared" si="39"/>
        <v>0</v>
      </c>
      <c r="AD22" s="7">
        <f t="shared" si="39"/>
        <v>0</v>
      </c>
      <c r="AE22" s="7">
        <f t="shared" si="39"/>
        <v>214553</v>
      </c>
      <c r="AF22" s="7">
        <f t="shared" si="39"/>
        <v>0</v>
      </c>
      <c r="AG22" s="7">
        <f t="shared" ref="AG22:AL22" si="40">AG23+AG26+AG29+AG32+AG35</f>
        <v>0</v>
      </c>
      <c r="AH22" s="7">
        <f t="shared" si="40"/>
        <v>0</v>
      </c>
      <c r="AI22" s="7">
        <f t="shared" si="40"/>
        <v>0</v>
      </c>
      <c r="AJ22" s="7">
        <f t="shared" si="40"/>
        <v>0</v>
      </c>
      <c r="AK22" s="27">
        <f t="shared" si="40"/>
        <v>214553</v>
      </c>
      <c r="AL22" s="27">
        <f t="shared" si="40"/>
        <v>0</v>
      </c>
      <c r="AM22" s="7">
        <f t="shared" ref="AM22:AR22" si="41">AM23+AM26+AM29+AM32+AM35</f>
        <v>0</v>
      </c>
      <c r="AN22" s="7">
        <f t="shared" si="41"/>
        <v>10524</v>
      </c>
      <c r="AO22" s="7">
        <f t="shared" si="41"/>
        <v>0</v>
      </c>
      <c r="AP22" s="7">
        <f t="shared" si="41"/>
        <v>0</v>
      </c>
      <c r="AQ22" s="7">
        <f t="shared" si="41"/>
        <v>225077</v>
      </c>
      <c r="AR22" s="7">
        <f t="shared" si="41"/>
        <v>0</v>
      </c>
    </row>
    <row r="23" spans="1:44" ht="50.4">
      <c r="A23" s="17" t="s">
        <v>70</v>
      </c>
      <c r="B23" s="15">
        <f>B17</f>
        <v>909</v>
      </c>
      <c r="C23" s="15" t="s">
        <v>8</v>
      </c>
      <c r="D23" s="15" t="s">
        <v>7</v>
      </c>
      <c r="E23" s="15" t="s">
        <v>62</v>
      </c>
      <c r="F23" s="15"/>
      <c r="G23" s="7">
        <f>G24</f>
        <v>185794</v>
      </c>
      <c r="H23" s="7">
        <f>H24</f>
        <v>0</v>
      </c>
      <c r="I23" s="7">
        <f t="shared" ref="I23:X24" si="42">I24</f>
        <v>0</v>
      </c>
      <c r="J23" s="7">
        <f t="shared" si="42"/>
        <v>0</v>
      </c>
      <c r="K23" s="7">
        <f t="shared" si="42"/>
        <v>0</v>
      </c>
      <c r="L23" s="7">
        <f t="shared" si="42"/>
        <v>0</v>
      </c>
      <c r="M23" s="7">
        <f t="shared" si="42"/>
        <v>185794</v>
      </c>
      <c r="N23" s="7">
        <f t="shared" si="42"/>
        <v>0</v>
      </c>
      <c r="O23" s="7">
        <f t="shared" si="42"/>
        <v>0</v>
      </c>
      <c r="P23" s="7">
        <f t="shared" si="42"/>
        <v>0</v>
      </c>
      <c r="Q23" s="7">
        <f t="shared" si="42"/>
        <v>0</v>
      </c>
      <c r="R23" s="7">
        <f t="shared" si="42"/>
        <v>0</v>
      </c>
      <c r="S23" s="7">
        <f t="shared" si="42"/>
        <v>185794</v>
      </c>
      <c r="T23" s="7">
        <f t="shared" si="42"/>
        <v>0</v>
      </c>
      <c r="U23" s="7">
        <f t="shared" si="42"/>
        <v>0</v>
      </c>
      <c r="V23" s="7">
        <f t="shared" si="42"/>
        <v>0</v>
      </c>
      <c r="W23" s="7">
        <f t="shared" si="42"/>
        <v>0</v>
      </c>
      <c r="X23" s="7">
        <f t="shared" si="42"/>
        <v>0</v>
      </c>
      <c r="Y23" s="7">
        <f t="shared" ref="U23:AJ24" si="43">Y24</f>
        <v>185794</v>
      </c>
      <c r="Z23" s="7">
        <f t="shared" si="43"/>
        <v>0</v>
      </c>
      <c r="AA23" s="7">
        <f t="shared" si="43"/>
        <v>0</v>
      </c>
      <c r="AB23" s="7">
        <f t="shared" si="43"/>
        <v>0</v>
      </c>
      <c r="AC23" s="7">
        <f t="shared" si="43"/>
        <v>0</v>
      </c>
      <c r="AD23" s="7">
        <f t="shared" si="43"/>
        <v>0</v>
      </c>
      <c r="AE23" s="7">
        <f t="shared" si="43"/>
        <v>185794</v>
      </c>
      <c r="AF23" s="7">
        <f t="shared" si="43"/>
        <v>0</v>
      </c>
      <c r="AG23" s="7">
        <f t="shared" si="43"/>
        <v>0</v>
      </c>
      <c r="AH23" s="7">
        <f t="shared" si="43"/>
        <v>0</v>
      </c>
      <c r="AI23" s="7">
        <f t="shared" si="43"/>
        <v>0</v>
      </c>
      <c r="AJ23" s="7">
        <f t="shared" si="43"/>
        <v>0</v>
      </c>
      <c r="AK23" s="27">
        <f t="shared" ref="AG23:AR24" si="44">AK24</f>
        <v>185794</v>
      </c>
      <c r="AL23" s="27">
        <f t="shared" si="44"/>
        <v>0</v>
      </c>
      <c r="AM23" s="7">
        <f t="shared" si="44"/>
        <v>0</v>
      </c>
      <c r="AN23" s="7">
        <f t="shared" si="44"/>
        <v>10524</v>
      </c>
      <c r="AO23" s="7">
        <f t="shared" si="44"/>
        <v>0</v>
      </c>
      <c r="AP23" s="7">
        <f t="shared" si="44"/>
        <v>0</v>
      </c>
      <c r="AQ23" s="7">
        <f t="shared" si="44"/>
        <v>196318</v>
      </c>
      <c r="AR23" s="7">
        <f t="shared" si="44"/>
        <v>0</v>
      </c>
    </row>
    <row r="24" spans="1:44" ht="18.75" customHeight="1">
      <c r="A24" s="17" t="s">
        <v>16</v>
      </c>
      <c r="B24" s="15">
        <f t="shared" si="9"/>
        <v>909</v>
      </c>
      <c r="C24" s="15" t="s">
        <v>8</v>
      </c>
      <c r="D24" s="15" t="s">
        <v>7</v>
      </c>
      <c r="E24" s="15" t="s">
        <v>62</v>
      </c>
      <c r="F24" s="15" t="s">
        <v>17</v>
      </c>
      <c r="G24" s="5">
        <f>G25</f>
        <v>185794</v>
      </c>
      <c r="H24" s="5">
        <f>H25</f>
        <v>0</v>
      </c>
      <c r="I24" s="5">
        <f t="shared" si="42"/>
        <v>0</v>
      </c>
      <c r="J24" s="5">
        <f t="shared" si="42"/>
        <v>0</v>
      </c>
      <c r="K24" s="5">
        <f t="shared" si="42"/>
        <v>0</v>
      </c>
      <c r="L24" s="5">
        <f t="shared" si="42"/>
        <v>0</v>
      </c>
      <c r="M24" s="5">
        <f t="shared" si="42"/>
        <v>185794</v>
      </c>
      <c r="N24" s="5">
        <f t="shared" si="42"/>
        <v>0</v>
      </c>
      <c r="O24" s="5">
        <f t="shared" si="42"/>
        <v>0</v>
      </c>
      <c r="P24" s="5">
        <f t="shared" si="42"/>
        <v>0</v>
      </c>
      <c r="Q24" s="5">
        <f t="shared" si="42"/>
        <v>0</v>
      </c>
      <c r="R24" s="5">
        <f t="shared" si="42"/>
        <v>0</v>
      </c>
      <c r="S24" s="5">
        <f t="shared" si="42"/>
        <v>185794</v>
      </c>
      <c r="T24" s="5">
        <f t="shared" si="42"/>
        <v>0</v>
      </c>
      <c r="U24" s="5">
        <f t="shared" si="43"/>
        <v>0</v>
      </c>
      <c r="V24" s="5">
        <f t="shared" si="43"/>
        <v>0</v>
      </c>
      <c r="W24" s="5">
        <f t="shared" si="43"/>
        <v>0</v>
      </c>
      <c r="X24" s="5">
        <f t="shared" si="43"/>
        <v>0</v>
      </c>
      <c r="Y24" s="5">
        <f t="shared" si="43"/>
        <v>185794</v>
      </c>
      <c r="Z24" s="5">
        <f t="shared" si="43"/>
        <v>0</v>
      </c>
      <c r="AA24" s="5">
        <f t="shared" si="43"/>
        <v>0</v>
      </c>
      <c r="AB24" s="5">
        <f t="shared" si="43"/>
        <v>0</v>
      </c>
      <c r="AC24" s="5">
        <f t="shared" si="43"/>
        <v>0</v>
      </c>
      <c r="AD24" s="5">
        <f t="shared" si="43"/>
        <v>0</v>
      </c>
      <c r="AE24" s="5">
        <f t="shared" si="43"/>
        <v>185794</v>
      </c>
      <c r="AF24" s="5">
        <f t="shared" si="43"/>
        <v>0</v>
      </c>
      <c r="AG24" s="5">
        <f t="shared" si="44"/>
        <v>0</v>
      </c>
      <c r="AH24" s="5">
        <f t="shared" si="44"/>
        <v>0</v>
      </c>
      <c r="AI24" s="5">
        <f t="shared" si="44"/>
        <v>0</v>
      </c>
      <c r="AJ24" s="5">
        <f t="shared" si="44"/>
        <v>0</v>
      </c>
      <c r="AK24" s="25">
        <f t="shared" si="44"/>
        <v>185794</v>
      </c>
      <c r="AL24" s="25">
        <f t="shared" si="44"/>
        <v>0</v>
      </c>
      <c r="AM24" s="5">
        <f t="shared" si="44"/>
        <v>0</v>
      </c>
      <c r="AN24" s="5">
        <f t="shared" si="44"/>
        <v>10524</v>
      </c>
      <c r="AO24" s="5">
        <f t="shared" si="44"/>
        <v>0</v>
      </c>
      <c r="AP24" s="5">
        <f t="shared" si="44"/>
        <v>0</v>
      </c>
      <c r="AQ24" s="5">
        <f t="shared" si="44"/>
        <v>196318</v>
      </c>
      <c r="AR24" s="5">
        <f t="shared" si="44"/>
        <v>0</v>
      </c>
    </row>
    <row r="25" spans="1:44" ht="51.75" customHeight="1">
      <c r="A25" s="14" t="s">
        <v>68</v>
      </c>
      <c r="B25" s="15">
        <f t="shared" si="9"/>
        <v>909</v>
      </c>
      <c r="C25" s="15" t="s">
        <v>8</v>
      </c>
      <c r="D25" s="15" t="s">
        <v>7</v>
      </c>
      <c r="E25" s="15" t="s">
        <v>62</v>
      </c>
      <c r="F25" s="15" t="s">
        <v>41</v>
      </c>
      <c r="G25" s="5">
        <v>185794</v>
      </c>
      <c r="H25" s="5"/>
      <c r="I25" s="5"/>
      <c r="J25" s="5"/>
      <c r="K25" s="5"/>
      <c r="L25" s="5"/>
      <c r="M25" s="5">
        <f>G25+I25+J25+K25+L25</f>
        <v>185794</v>
      </c>
      <c r="N25" s="6">
        <f>H25+L25</f>
        <v>0</v>
      </c>
      <c r="O25" s="5"/>
      <c r="P25" s="5"/>
      <c r="Q25" s="5"/>
      <c r="R25" s="5"/>
      <c r="S25" s="5">
        <f>M25+O25+P25+Q25+R25</f>
        <v>185794</v>
      </c>
      <c r="T25" s="6">
        <f>N25+R25</f>
        <v>0</v>
      </c>
      <c r="U25" s="5"/>
      <c r="V25" s="5"/>
      <c r="W25" s="5"/>
      <c r="X25" s="5"/>
      <c r="Y25" s="5">
        <f>S25+U25+V25+W25+X25</f>
        <v>185794</v>
      </c>
      <c r="Z25" s="6">
        <f>T25+X25</f>
        <v>0</v>
      </c>
      <c r="AA25" s="5"/>
      <c r="AB25" s="5"/>
      <c r="AC25" s="5"/>
      <c r="AD25" s="5"/>
      <c r="AE25" s="5">
        <f>Y25+AA25+AB25+AC25+AD25</f>
        <v>185794</v>
      </c>
      <c r="AF25" s="6">
        <f>Z25+AD25</f>
        <v>0</v>
      </c>
      <c r="AG25" s="5"/>
      <c r="AH25" s="5"/>
      <c r="AI25" s="5"/>
      <c r="AJ25" s="5"/>
      <c r="AK25" s="25">
        <f>AE25+AG25+AH25+AI25+AJ25</f>
        <v>185794</v>
      </c>
      <c r="AL25" s="26">
        <f>AF25+AJ25</f>
        <v>0</v>
      </c>
      <c r="AM25" s="5"/>
      <c r="AN25" s="5">
        <v>10524</v>
      </c>
      <c r="AO25" s="5"/>
      <c r="AP25" s="5"/>
      <c r="AQ25" s="5">
        <f>AK25+AM25+AN25+AO25+AP25</f>
        <v>196318</v>
      </c>
      <c r="AR25" s="6">
        <f>AL25+AP25</f>
        <v>0</v>
      </c>
    </row>
    <row r="26" spans="1:44" ht="69.75" customHeight="1">
      <c r="A26" s="17" t="s">
        <v>71</v>
      </c>
      <c r="B26" s="15">
        <f t="shared" si="9"/>
        <v>909</v>
      </c>
      <c r="C26" s="15" t="s">
        <v>8</v>
      </c>
      <c r="D26" s="15" t="s">
        <v>7</v>
      </c>
      <c r="E26" s="15" t="s">
        <v>63</v>
      </c>
      <c r="F26" s="15"/>
      <c r="G26" s="7">
        <f>G27</f>
        <v>9448</v>
      </c>
      <c r="H26" s="7">
        <f>H27</f>
        <v>0</v>
      </c>
      <c r="I26" s="7">
        <f t="shared" ref="I26:X27" si="45">I27</f>
        <v>0</v>
      </c>
      <c r="J26" s="7">
        <f t="shared" si="45"/>
        <v>0</v>
      </c>
      <c r="K26" s="7">
        <f t="shared" si="45"/>
        <v>0</v>
      </c>
      <c r="L26" s="7">
        <f t="shared" si="45"/>
        <v>0</v>
      </c>
      <c r="M26" s="7">
        <f t="shared" si="45"/>
        <v>9448</v>
      </c>
      <c r="N26" s="7">
        <f t="shared" si="45"/>
        <v>0</v>
      </c>
      <c r="O26" s="7">
        <f t="shared" si="45"/>
        <v>0</v>
      </c>
      <c r="P26" s="7">
        <f t="shared" si="45"/>
        <v>0</v>
      </c>
      <c r="Q26" s="7">
        <f t="shared" si="45"/>
        <v>0</v>
      </c>
      <c r="R26" s="7">
        <f t="shared" si="45"/>
        <v>0</v>
      </c>
      <c r="S26" s="7">
        <f t="shared" si="45"/>
        <v>9448</v>
      </c>
      <c r="T26" s="7">
        <f t="shared" si="45"/>
        <v>0</v>
      </c>
      <c r="U26" s="7">
        <f t="shared" si="45"/>
        <v>0</v>
      </c>
      <c r="V26" s="7">
        <f t="shared" si="45"/>
        <v>0</v>
      </c>
      <c r="W26" s="7">
        <f t="shared" si="45"/>
        <v>0</v>
      </c>
      <c r="X26" s="7">
        <f t="shared" si="45"/>
        <v>0</v>
      </c>
      <c r="Y26" s="7">
        <f t="shared" ref="U26:AJ27" si="46">Y27</f>
        <v>9448</v>
      </c>
      <c r="Z26" s="7">
        <f t="shared" si="46"/>
        <v>0</v>
      </c>
      <c r="AA26" s="7">
        <f t="shared" si="46"/>
        <v>0</v>
      </c>
      <c r="AB26" s="7">
        <f t="shared" si="46"/>
        <v>0</v>
      </c>
      <c r="AC26" s="7">
        <f t="shared" si="46"/>
        <v>0</v>
      </c>
      <c r="AD26" s="7">
        <f t="shared" si="46"/>
        <v>0</v>
      </c>
      <c r="AE26" s="7">
        <f t="shared" si="46"/>
        <v>9448</v>
      </c>
      <c r="AF26" s="7">
        <f t="shared" si="46"/>
        <v>0</v>
      </c>
      <c r="AG26" s="7">
        <f t="shared" si="46"/>
        <v>0</v>
      </c>
      <c r="AH26" s="7">
        <f t="shared" si="46"/>
        <v>0</v>
      </c>
      <c r="AI26" s="7">
        <f t="shared" si="46"/>
        <v>0</v>
      </c>
      <c r="AJ26" s="7">
        <f t="shared" si="46"/>
        <v>0</v>
      </c>
      <c r="AK26" s="27">
        <f t="shared" ref="AG26:AR27" si="47">AK27</f>
        <v>9448</v>
      </c>
      <c r="AL26" s="27">
        <f t="shared" si="47"/>
        <v>0</v>
      </c>
      <c r="AM26" s="7">
        <f t="shared" si="47"/>
        <v>0</v>
      </c>
      <c r="AN26" s="7">
        <f t="shared" si="47"/>
        <v>0</v>
      </c>
      <c r="AO26" s="7">
        <f t="shared" si="47"/>
        <v>0</v>
      </c>
      <c r="AP26" s="7">
        <f t="shared" si="47"/>
        <v>0</v>
      </c>
      <c r="AQ26" s="7">
        <f t="shared" si="47"/>
        <v>9448</v>
      </c>
      <c r="AR26" s="7">
        <f t="shared" si="47"/>
        <v>0</v>
      </c>
    </row>
    <row r="27" spans="1:44" ht="19.5" customHeight="1">
      <c r="A27" s="17" t="s">
        <v>16</v>
      </c>
      <c r="B27" s="15">
        <f t="shared" si="9"/>
        <v>909</v>
      </c>
      <c r="C27" s="15" t="s">
        <v>8</v>
      </c>
      <c r="D27" s="15" t="s">
        <v>7</v>
      </c>
      <c r="E27" s="15" t="s">
        <v>63</v>
      </c>
      <c r="F27" s="15" t="s">
        <v>17</v>
      </c>
      <c r="G27" s="5">
        <f>G28</f>
        <v>9448</v>
      </c>
      <c r="H27" s="5">
        <f>H28</f>
        <v>0</v>
      </c>
      <c r="I27" s="5">
        <f t="shared" si="45"/>
        <v>0</v>
      </c>
      <c r="J27" s="5">
        <f t="shared" si="45"/>
        <v>0</v>
      </c>
      <c r="K27" s="5">
        <f t="shared" si="45"/>
        <v>0</v>
      </c>
      <c r="L27" s="5">
        <f t="shared" si="45"/>
        <v>0</v>
      </c>
      <c r="M27" s="5">
        <f t="shared" si="45"/>
        <v>9448</v>
      </c>
      <c r="N27" s="5">
        <f t="shared" si="45"/>
        <v>0</v>
      </c>
      <c r="O27" s="5">
        <f t="shared" si="45"/>
        <v>0</v>
      </c>
      <c r="P27" s="5">
        <f t="shared" si="45"/>
        <v>0</v>
      </c>
      <c r="Q27" s="5">
        <f t="shared" si="45"/>
        <v>0</v>
      </c>
      <c r="R27" s="5">
        <f t="shared" si="45"/>
        <v>0</v>
      </c>
      <c r="S27" s="5">
        <f t="shared" si="45"/>
        <v>9448</v>
      </c>
      <c r="T27" s="5">
        <f t="shared" si="45"/>
        <v>0</v>
      </c>
      <c r="U27" s="5">
        <f t="shared" si="46"/>
        <v>0</v>
      </c>
      <c r="V27" s="5">
        <f t="shared" si="46"/>
        <v>0</v>
      </c>
      <c r="W27" s="5">
        <f t="shared" si="46"/>
        <v>0</v>
      </c>
      <c r="X27" s="5">
        <f t="shared" si="46"/>
        <v>0</v>
      </c>
      <c r="Y27" s="5">
        <f t="shared" si="46"/>
        <v>9448</v>
      </c>
      <c r="Z27" s="5">
        <f t="shared" si="46"/>
        <v>0</v>
      </c>
      <c r="AA27" s="5">
        <f t="shared" si="46"/>
        <v>0</v>
      </c>
      <c r="AB27" s="5">
        <f t="shared" si="46"/>
        <v>0</v>
      </c>
      <c r="AC27" s="5">
        <f t="shared" si="46"/>
        <v>0</v>
      </c>
      <c r="AD27" s="5">
        <f t="shared" si="46"/>
        <v>0</v>
      </c>
      <c r="AE27" s="5">
        <f t="shared" si="46"/>
        <v>9448</v>
      </c>
      <c r="AF27" s="5">
        <f t="shared" si="46"/>
        <v>0</v>
      </c>
      <c r="AG27" s="5">
        <f t="shared" si="47"/>
        <v>0</v>
      </c>
      <c r="AH27" s="5">
        <f t="shared" si="47"/>
        <v>0</v>
      </c>
      <c r="AI27" s="5">
        <f t="shared" si="47"/>
        <v>0</v>
      </c>
      <c r="AJ27" s="5">
        <f t="shared" si="47"/>
        <v>0</v>
      </c>
      <c r="AK27" s="25">
        <f t="shared" si="47"/>
        <v>9448</v>
      </c>
      <c r="AL27" s="25">
        <f t="shared" si="47"/>
        <v>0</v>
      </c>
      <c r="AM27" s="5">
        <f t="shared" si="47"/>
        <v>0</v>
      </c>
      <c r="AN27" s="5">
        <f t="shared" si="47"/>
        <v>0</v>
      </c>
      <c r="AO27" s="5">
        <f t="shared" si="47"/>
        <v>0</v>
      </c>
      <c r="AP27" s="5">
        <f t="shared" si="47"/>
        <v>0</v>
      </c>
      <c r="AQ27" s="5">
        <f t="shared" si="47"/>
        <v>9448</v>
      </c>
      <c r="AR27" s="5">
        <f t="shared" si="47"/>
        <v>0</v>
      </c>
    </row>
    <row r="28" spans="1:44" ht="51.75" customHeight="1">
      <c r="A28" s="14" t="s">
        <v>68</v>
      </c>
      <c r="B28" s="15">
        <v>909</v>
      </c>
      <c r="C28" s="15" t="s">
        <v>8</v>
      </c>
      <c r="D28" s="15" t="s">
        <v>7</v>
      </c>
      <c r="E28" s="15" t="s">
        <v>63</v>
      </c>
      <c r="F28" s="15" t="s">
        <v>41</v>
      </c>
      <c r="G28" s="5">
        <v>9448</v>
      </c>
      <c r="H28" s="5"/>
      <c r="I28" s="5"/>
      <c r="J28" s="5"/>
      <c r="K28" s="5"/>
      <c r="L28" s="5"/>
      <c r="M28" s="5">
        <f>G28+I28+J28+K28+L28</f>
        <v>9448</v>
      </c>
      <c r="N28" s="6">
        <f>H28+L28</f>
        <v>0</v>
      </c>
      <c r="O28" s="5"/>
      <c r="P28" s="5"/>
      <c r="Q28" s="5"/>
      <c r="R28" s="5"/>
      <c r="S28" s="5">
        <f>M28+O28+P28+Q28+R28</f>
        <v>9448</v>
      </c>
      <c r="T28" s="6">
        <f>N28+R28</f>
        <v>0</v>
      </c>
      <c r="U28" s="5"/>
      <c r="V28" s="5"/>
      <c r="W28" s="5"/>
      <c r="X28" s="5"/>
      <c r="Y28" s="5">
        <f>S28+U28+V28+W28+X28</f>
        <v>9448</v>
      </c>
      <c r="Z28" s="6">
        <f>T28+X28</f>
        <v>0</v>
      </c>
      <c r="AA28" s="5"/>
      <c r="AB28" s="5"/>
      <c r="AC28" s="5"/>
      <c r="AD28" s="5"/>
      <c r="AE28" s="5">
        <f>Y28+AA28+AB28+AC28+AD28</f>
        <v>9448</v>
      </c>
      <c r="AF28" s="6">
        <f>Z28+AD28</f>
        <v>0</v>
      </c>
      <c r="AG28" s="5"/>
      <c r="AH28" s="5"/>
      <c r="AI28" s="5"/>
      <c r="AJ28" s="5"/>
      <c r="AK28" s="25">
        <f>AE28+AG28+AH28+AI28+AJ28</f>
        <v>9448</v>
      </c>
      <c r="AL28" s="26">
        <f>AF28+AJ28</f>
        <v>0</v>
      </c>
      <c r="AM28" s="5"/>
      <c r="AN28" s="5"/>
      <c r="AO28" s="5"/>
      <c r="AP28" s="5"/>
      <c r="AQ28" s="5">
        <f>AK28+AM28+AN28+AO28+AP28</f>
        <v>9448</v>
      </c>
      <c r="AR28" s="6">
        <f>AL28+AP28</f>
        <v>0</v>
      </c>
    </row>
    <row r="29" spans="1:44" ht="101.25" customHeight="1">
      <c r="A29" s="17" t="s">
        <v>79</v>
      </c>
      <c r="B29" s="15">
        <v>909</v>
      </c>
      <c r="C29" s="15" t="s">
        <v>8</v>
      </c>
      <c r="D29" s="15" t="s">
        <v>7</v>
      </c>
      <c r="E29" s="15" t="s">
        <v>64</v>
      </c>
      <c r="F29" s="15"/>
      <c r="G29" s="7">
        <f t="shared" ref="G29:AR29" si="48">G30</f>
        <v>1909</v>
      </c>
      <c r="H29" s="7">
        <f t="shared" si="48"/>
        <v>0</v>
      </c>
      <c r="I29" s="7">
        <f t="shared" si="48"/>
        <v>0</v>
      </c>
      <c r="J29" s="7">
        <f t="shared" si="48"/>
        <v>0</v>
      </c>
      <c r="K29" s="7">
        <f t="shared" si="48"/>
        <v>0</v>
      </c>
      <c r="L29" s="7">
        <f t="shared" si="48"/>
        <v>0</v>
      </c>
      <c r="M29" s="7">
        <f t="shared" si="48"/>
        <v>1909</v>
      </c>
      <c r="N29" s="7">
        <f t="shared" si="48"/>
        <v>0</v>
      </c>
      <c r="O29" s="7">
        <f t="shared" si="48"/>
        <v>0</v>
      </c>
      <c r="P29" s="7">
        <f t="shared" si="48"/>
        <v>0</v>
      </c>
      <c r="Q29" s="7">
        <f t="shared" si="48"/>
        <v>0</v>
      </c>
      <c r="R29" s="7">
        <f t="shared" si="48"/>
        <v>0</v>
      </c>
      <c r="S29" s="7">
        <f t="shared" si="48"/>
        <v>1909</v>
      </c>
      <c r="T29" s="7">
        <f t="shared" si="48"/>
        <v>0</v>
      </c>
      <c r="U29" s="7">
        <f t="shared" si="48"/>
        <v>0</v>
      </c>
      <c r="V29" s="7">
        <f t="shared" si="48"/>
        <v>0</v>
      </c>
      <c r="W29" s="7">
        <f t="shared" si="48"/>
        <v>0</v>
      </c>
      <c r="X29" s="7">
        <f t="shared" si="48"/>
        <v>0</v>
      </c>
      <c r="Y29" s="7">
        <f t="shared" si="48"/>
        <v>1909</v>
      </c>
      <c r="Z29" s="7">
        <f t="shared" si="48"/>
        <v>0</v>
      </c>
      <c r="AA29" s="7">
        <f t="shared" si="48"/>
        <v>0</v>
      </c>
      <c r="AB29" s="7">
        <f t="shared" si="48"/>
        <v>0</v>
      </c>
      <c r="AC29" s="7">
        <f t="shared" si="48"/>
        <v>0</v>
      </c>
      <c r="AD29" s="7">
        <f t="shared" si="48"/>
        <v>0</v>
      </c>
      <c r="AE29" s="7">
        <f t="shared" si="48"/>
        <v>1909</v>
      </c>
      <c r="AF29" s="7">
        <f t="shared" si="48"/>
        <v>0</v>
      </c>
      <c r="AG29" s="7">
        <f t="shared" si="48"/>
        <v>0</v>
      </c>
      <c r="AH29" s="7">
        <f t="shared" si="48"/>
        <v>0</v>
      </c>
      <c r="AI29" s="7">
        <f t="shared" si="48"/>
        <v>0</v>
      </c>
      <c r="AJ29" s="7">
        <f t="shared" si="48"/>
        <v>0</v>
      </c>
      <c r="AK29" s="27">
        <f t="shared" si="48"/>
        <v>1909</v>
      </c>
      <c r="AL29" s="27">
        <f t="shared" si="48"/>
        <v>0</v>
      </c>
      <c r="AM29" s="7">
        <f t="shared" si="48"/>
        <v>0</v>
      </c>
      <c r="AN29" s="7">
        <f t="shared" si="48"/>
        <v>0</v>
      </c>
      <c r="AO29" s="7">
        <f t="shared" si="48"/>
        <v>0</v>
      </c>
      <c r="AP29" s="7">
        <f t="shared" si="48"/>
        <v>0</v>
      </c>
      <c r="AQ29" s="7">
        <f t="shared" si="48"/>
        <v>1909</v>
      </c>
      <c r="AR29" s="7">
        <f t="shared" si="48"/>
        <v>0</v>
      </c>
    </row>
    <row r="30" spans="1:44" ht="18.75" customHeight="1">
      <c r="A30" s="17" t="s">
        <v>16</v>
      </c>
      <c r="B30" s="15">
        <f>B28</f>
        <v>909</v>
      </c>
      <c r="C30" s="15" t="s">
        <v>8</v>
      </c>
      <c r="D30" s="15" t="s">
        <v>7</v>
      </c>
      <c r="E30" s="15" t="s">
        <v>64</v>
      </c>
      <c r="F30" s="15" t="s">
        <v>17</v>
      </c>
      <c r="G30" s="5">
        <f t="shared" ref="G30:AR30" si="49">SUM(G31:G31)</f>
        <v>1909</v>
      </c>
      <c r="H30" s="5">
        <f t="shared" si="49"/>
        <v>0</v>
      </c>
      <c r="I30" s="5">
        <f t="shared" si="49"/>
        <v>0</v>
      </c>
      <c r="J30" s="5">
        <f t="shared" si="49"/>
        <v>0</v>
      </c>
      <c r="K30" s="5">
        <f t="shared" si="49"/>
        <v>0</v>
      </c>
      <c r="L30" s="5">
        <f t="shared" si="49"/>
        <v>0</v>
      </c>
      <c r="M30" s="5">
        <f t="shared" si="49"/>
        <v>1909</v>
      </c>
      <c r="N30" s="5">
        <f t="shared" si="49"/>
        <v>0</v>
      </c>
      <c r="O30" s="5">
        <f t="shared" si="49"/>
        <v>0</v>
      </c>
      <c r="P30" s="5">
        <f t="shared" si="49"/>
        <v>0</v>
      </c>
      <c r="Q30" s="5">
        <f t="shared" si="49"/>
        <v>0</v>
      </c>
      <c r="R30" s="5">
        <f t="shared" si="49"/>
        <v>0</v>
      </c>
      <c r="S30" s="5">
        <f t="shared" si="49"/>
        <v>1909</v>
      </c>
      <c r="T30" s="5">
        <f t="shared" si="49"/>
        <v>0</v>
      </c>
      <c r="U30" s="5">
        <f t="shared" si="49"/>
        <v>0</v>
      </c>
      <c r="V30" s="5">
        <f t="shared" si="49"/>
        <v>0</v>
      </c>
      <c r="W30" s="5">
        <f t="shared" si="49"/>
        <v>0</v>
      </c>
      <c r="X30" s="5">
        <f t="shared" si="49"/>
        <v>0</v>
      </c>
      <c r="Y30" s="5">
        <f t="shared" si="49"/>
        <v>1909</v>
      </c>
      <c r="Z30" s="5">
        <f t="shared" si="49"/>
        <v>0</v>
      </c>
      <c r="AA30" s="5">
        <f t="shared" si="49"/>
        <v>0</v>
      </c>
      <c r="AB30" s="5">
        <f t="shared" si="49"/>
        <v>0</v>
      </c>
      <c r="AC30" s="5">
        <f t="shared" si="49"/>
        <v>0</v>
      </c>
      <c r="AD30" s="5">
        <f t="shared" si="49"/>
        <v>0</v>
      </c>
      <c r="AE30" s="5">
        <f t="shared" si="49"/>
        <v>1909</v>
      </c>
      <c r="AF30" s="5">
        <f t="shared" si="49"/>
        <v>0</v>
      </c>
      <c r="AG30" s="5">
        <f t="shared" si="49"/>
        <v>0</v>
      </c>
      <c r="AH30" s="5">
        <f t="shared" si="49"/>
        <v>0</v>
      </c>
      <c r="AI30" s="5">
        <f t="shared" si="49"/>
        <v>0</v>
      </c>
      <c r="AJ30" s="5">
        <f t="shared" si="49"/>
        <v>0</v>
      </c>
      <c r="AK30" s="25">
        <f t="shared" si="49"/>
        <v>1909</v>
      </c>
      <c r="AL30" s="25">
        <f t="shared" si="49"/>
        <v>0</v>
      </c>
      <c r="AM30" s="5">
        <f t="shared" si="49"/>
        <v>0</v>
      </c>
      <c r="AN30" s="5">
        <f t="shared" si="49"/>
        <v>0</v>
      </c>
      <c r="AO30" s="5">
        <f t="shared" si="49"/>
        <v>0</v>
      </c>
      <c r="AP30" s="5">
        <f t="shared" si="49"/>
        <v>0</v>
      </c>
      <c r="AQ30" s="5">
        <f t="shared" si="49"/>
        <v>1909</v>
      </c>
      <c r="AR30" s="5">
        <f t="shared" si="49"/>
        <v>0</v>
      </c>
    </row>
    <row r="31" spans="1:44" ht="51" customHeight="1">
      <c r="A31" s="14" t="s">
        <v>68</v>
      </c>
      <c r="B31" s="15">
        <f>B29</f>
        <v>909</v>
      </c>
      <c r="C31" s="15" t="s">
        <v>8</v>
      </c>
      <c r="D31" s="15" t="s">
        <v>7</v>
      </c>
      <c r="E31" s="15" t="s">
        <v>64</v>
      </c>
      <c r="F31" s="15" t="s">
        <v>41</v>
      </c>
      <c r="G31" s="5">
        <v>1909</v>
      </c>
      <c r="H31" s="5"/>
      <c r="I31" s="5"/>
      <c r="J31" s="5"/>
      <c r="K31" s="5"/>
      <c r="L31" s="5"/>
      <c r="M31" s="5">
        <f>G31+I31+J31+K31+L31</f>
        <v>1909</v>
      </c>
      <c r="N31" s="6">
        <f>H31+L31</f>
        <v>0</v>
      </c>
      <c r="O31" s="5"/>
      <c r="P31" s="5"/>
      <c r="Q31" s="5"/>
      <c r="R31" s="5"/>
      <c r="S31" s="5">
        <f>M31+O31+P31+Q31+R31</f>
        <v>1909</v>
      </c>
      <c r="T31" s="6">
        <f>N31+R31</f>
        <v>0</v>
      </c>
      <c r="U31" s="5"/>
      <c r="V31" s="5"/>
      <c r="W31" s="5"/>
      <c r="X31" s="5"/>
      <c r="Y31" s="5">
        <f>S31+U31+V31+W31+X31</f>
        <v>1909</v>
      </c>
      <c r="Z31" s="6">
        <f>T31+X31</f>
        <v>0</v>
      </c>
      <c r="AA31" s="5"/>
      <c r="AB31" s="5"/>
      <c r="AC31" s="5"/>
      <c r="AD31" s="5"/>
      <c r="AE31" s="5">
        <f>Y31+AA31+AB31+AC31+AD31</f>
        <v>1909</v>
      </c>
      <c r="AF31" s="6">
        <f>Z31+AD31</f>
        <v>0</v>
      </c>
      <c r="AG31" s="5"/>
      <c r="AH31" s="5"/>
      <c r="AI31" s="5"/>
      <c r="AJ31" s="5"/>
      <c r="AK31" s="25">
        <f>AE31+AG31+AH31+AI31+AJ31</f>
        <v>1909</v>
      </c>
      <c r="AL31" s="26">
        <f>AF31+AJ31</f>
        <v>0</v>
      </c>
      <c r="AM31" s="5"/>
      <c r="AN31" s="5"/>
      <c r="AO31" s="5"/>
      <c r="AP31" s="5"/>
      <c r="AQ31" s="5">
        <f>AK31+AM31+AN31+AO31+AP31</f>
        <v>1909</v>
      </c>
      <c r="AR31" s="6">
        <f>AL31+AP31</f>
        <v>0</v>
      </c>
    </row>
    <row r="32" spans="1:44" ht="84" customHeight="1">
      <c r="A32" s="17" t="s">
        <v>80</v>
      </c>
      <c r="B32" s="15">
        <f>B30</f>
        <v>909</v>
      </c>
      <c r="C32" s="15" t="s">
        <v>8</v>
      </c>
      <c r="D32" s="15" t="s">
        <v>7</v>
      </c>
      <c r="E32" s="15" t="s">
        <v>65</v>
      </c>
      <c r="F32" s="15"/>
      <c r="G32" s="7">
        <f>G33</f>
        <v>12953</v>
      </c>
      <c r="H32" s="7">
        <f>H33</f>
        <v>0</v>
      </c>
      <c r="I32" s="7">
        <f t="shared" ref="I32:X33" si="50">I33</f>
        <v>0</v>
      </c>
      <c r="J32" s="7">
        <f t="shared" si="50"/>
        <v>0</v>
      </c>
      <c r="K32" s="7">
        <f t="shared" si="50"/>
        <v>0</v>
      </c>
      <c r="L32" s="7">
        <f t="shared" si="50"/>
        <v>0</v>
      </c>
      <c r="M32" s="7">
        <f t="shared" si="50"/>
        <v>12953</v>
      </c>
      <c r="N32" s="7">
        <f t="shared" si="50"/>
        <v>0</v>
      </c>
      <c r="O32" s="7">
        <f t="shared" si="50"/>
        <v>0</v>
      </c>
      <c r="P32" s="7">
        <f t="shared" si="50"/>
        <v>0</v>
      </c>
      <c r="Q32" s="7">
        <f t="shared" si="50"/>
        <v>0</v>
      </c>
      <c r="R32" s="7">
        <f t="shared" si="50"/>
        <v>0</v>
      </c>
      <c r="S32" s="7">
        <f t="shared" si="50"/>
        <v>12953</v>
      </c>
      <c r="T32" s="7">
        <f t="shared" si="50"/>
        <v>0</v>
      </c>
      <c r="U32" s="7">
        <f t="shared" si="50"/>
        <v>0</v>
      </c>
      <c r="V32" s="7">
        <f t="shared" si="50"/>
        <v>0</v>
      </c>
      <c r="W32" s="7">
        <f t="shared" si="50"/>
        <v>0</v>
      </c>
      <c r="X32" s="7">
        <f t="shared" si="50"/>
        <v>0</v>
      </c>
      <c r="Y32" s="7">
        <f t="shared" ref="U32:AJ33" si="51">Y33</f>
        <v>12953</v>
      </c>
      <c r="Z32" s="7">
        <f t="shared" si="51"/>
        <v>0</v>
      </c>
      <c r="AA32" s="7">
        <f t="shared" si="51"/>
        <v>0</v>
      </c>
      <c r="AB32" s="7">
        <f t="shared" si="51"/>
        <v>0</v>
      </c>
      <c r="AC32" s="7">
        <f t="shared" si="51"/>
        <v>0</v>
      </c>
      <c r="AD32" s="7">
        <f t="shared" si="51"/>
        <v>0</v>
      </c>
      <c r="AE32" s="7">
        <f t="shared" si="51"/>
        <v>12953</v>
      </c>
      <c r="AF32" s="7">
        <f t="shared" si="51"/>
        <v>0</v>
      </c>
      <c r="AG32" s="7">
        <f t="shared" si="51"/>
        <v>0</v>
      </c>
      <c r="AH32" s="7">
        <f t="shared" si="51"/>
        <v>0</v>
      </c>
      <c r="AI32" s="7">
        <f t="shared" si="51"/>
        <v>0</v>
      </c>
      <c r="AJ32" s="7">
        <f t="shared" si="51"/>
        <v>0</v>
      </c>
      <c r="AK32" s="27">
        <f t="shared" ref="AG32:AR33" si="52">AK33</f>
        <v>12953</v>
      </c>
      <c r="AL32" s="27">
        <f t="shared" si="52"/>
        <v>0</v>
      </c>
      <c r="AM32" s="7">
        <f t="shared" si="52"/>
        <v>0</v>
      </c>
      <c r="AN32" s="7">
        <f t="shared" si="52"/>
        <v>0</v>
      </c>
      <c r="AO32" s="7">
        <f t="shared" si="52"/>
        <v>0</v>
      </c>
      <c r="AP32" s="7">
        <f t="shared" si="52"/>
        <v>0</v>
      </c>
      <c r="AQ32" s="7">
        <f t="shared" si="52"/>
        <v>12953</v>
      </c>
      <c r="AR32" s="7">
        <f t="shared" si="52"/>
        <v>0</v>
      </c>
    </row>
    <row r="33" spans="1:44" ht="19.5" customHeight="1">
      <c r="A33" s="17" t="s">
        <v>16</v>
      </c>
      <c r="B33" s="15">
        <f>B32</f>
        <v>909</v>
      </c>
      <c r="C33" s="15" t="s">
        <v>8</v>
      </c>
      <c r="D33" s="15" t="s">
        <v>7</v>
      </c>
      <c r="E33" s="15" t="s">
        <v>65</v>
      </c>
      <c r="F33" s="15" t="s">
        <v>17</v>
      </c>
      <c r="G33" s="5">
        <f>G34</f>
        <v>12953</v>
      </c>
      <c r="H33" s="5">
        <f>H34</f>
        <v>0</v>
      </c>
      <c r="I33" s="5">
        <f t="shared" si="50"/>
        <v>0</v>
      </c>
      <c r="J33" s="5">
        <f t="shared" si="50"/>
        <v>0</v>
      </c>
      <c r="K33" s="5">
        <f t="shared" si="50"/>
        <v>0</v>
      </c>
      <c r="L33" s="5">
        <f t="shared" si="50"/>
        <v>0</v>
      </c>
      <c r="M33" s="5">
        <f t="shared" si="50"/>
        <v>12953</v>
      </c>
      <c r="N33" s="5">
        <f t="shared" si="50"/>
        <v>0</v>
      </c>
      <c r="O33" s="5">
        <f t="shared" si="50"/>
        <v>0</v>
      </c>
      <c r="P33" s="5">
        <f t="shared" si="50"/>
        <v>0</v>
      </c>
      <c r="Q33" s="5">
        <f t="shared" si="50"/>
        <v>0</v>
      </c>
      <c r="R33" s="5">
        <f t="shared" si="50"/>
        <v>0</v>
      </c>
      <c r="S33" s="5">
        <f t="shared" si="50"/>
        <v>12953</v>
      </c>
      <c r="T33" s="5">
        <f t="shared" si="50"/>
        <v>0</v>
      </c>
      <c r="U33" s="5">
        <f t="shared" si="51"/>
        <v>0</v>
      </c>
      <c r="V33" s="5">
        <f t="shared" si="51"/>
        <v>0</v>
      </c>
      <c r="W33" s="5">
        <f t="shared" si="51"/>
        <v>0</v>
      </c>
      <c r="X33" s="5">
        <f t="shared" si="51"/>
        <v>0</v>
      </c>
      <c r="Y33" s="5">
        <f t="shared" si="51"/>
        <v>12953</v>
      </c>
      <c r="Z33" s="5">
        <f t="shared" si="51"/>
        <v>0</v>
      </c>
      <c r="AA33" s="5">
        <f t="shared" si="51"/>
        <v>0</v>
      </c>
      <c r="AB33" s="5">
        <f t="shared" si="51"/>
        <v>0</v>
      </c>
      <c r="AC33" s="5">
        <f t="shared" si="51"/>
        <v>0</v>
      </c>
      <c r="AD33" s="5">
        <f t="shared" si="51"/>
        <v>0</v>
      </c>
      <c r="AE33" s="5">
        <f t="shared" si="51"/>
        <v>12953</v>
      </c>
      <c r="AF33" s="5">
        <f t="shared" si="51"/>
        <v>0</v>
      </c>
      <c r="AG33" s="5">
        <f t="shared" si="52"/>
        <v>0</v>
      </c>
      <c r="AH33" s="5">
        <f t="shared" si="52"/>
        <v>0</v>
      </c>
      <c r="AI33" s="5">
        <f t="shared" si="52"/>
        <v>0</v>
      </c>
      <c r="AJ33" s="5">
        <f t="shared" si="52"/>
        <v>0</v>
      </c>
      <c r="AK33" s="25">
        <f t="shared" si="52"/>
        <v>12953</v>
      </c>
      <c r="AL33" s="25">
        <f t="shared" si="52"/>
        <v>0</v>
      </c>
      <c r="AM33" s="5">
        <f t="shared" si="52"/>
        <v>0</v>
      </c>
      <c r="AN33" s="5">
        <f t="shared" si="52"/>
        <v>0</v>
      </c>
      <c r="AO33" s="5">
        <f t="shared" si="52"/>
        <v>0</v>
      </c>
      <c r="AP33" s="5">
        <f t="shared" si="52"/>
        <v>0</v>
      </c>
      <c r="AQ33" s="5">
        <f t="shared" si="52"/>
        <v>12953</v>
      </c>
      <c r="AR33" s="5">
        <f t="shared" si="52"/>
        <v>0</v>
      </c>
    </row>
    <row r="34" spans="1:44" ht="51" customHeight="1">
      <c r="A34" s="14" t="s">
        <v>68</v>
      </c>
      <c r="B34" s="15">
        <f>B33</f>
        <v>909</v>
      </c>
      <c r="C34" s="15" t="s">
        <v>8</v>
      </c>
      <c r="D34" s="15" t="s">
        <v>7</v>
      </c>
      <c r="E34" s="15" t="s">
        <v>65</v>
      </c>
      <c r="F34" s="15" t="s">
        <v>41</v>
      </c>
      <c r="G34" s="5">
        <v>12953</v>
      </c>
      <c r="H34" s="5"/>
      <c r="I34" s="5"/>
      <c r="J34" s="5"/>
      <c r="K34" s="5"/>
      <c r="L34" s="5"/>
      <c r="M34" s="5">
        <f>G34+I34+J34+K34+L34</f>
        <v>12953</v>
      </c>
      <c r="N34" s="6">
        <f>H34+L34</f>
        <v>0</v>
      </c>
      <c r="O34" s="5"/>
      <c r="P34" s="5"/>
      <c r="Q34" s="5"/>
      <c r="R34" s="5"/>
      <c r="S34" s="5">
        <f>M34+O34+P34+Q34+R34</f>
        <v>12953</v>
      </c>
      <c r="T34" s="6">
        <f>N34+R34</f>
        <v>0</v>
      </c>
      <c r="U34" s="5"/>
      <c r="V34" s="5"/>
      <c r="W34" s="5"/>
      <c r="X34" s="5"/>
      <c r="Y34" s="5">
        <f>S34+U34+V34+W34+X34</f>
        <v>12953</v>
      </c>
      <c r="Z34" s="6">
        <f>T34+X34</f>
        <v>0</v>
      </c>
      <c r="AA34" s="5"/>
      <c r="AB34" s="5"/>
      <c r="AC34" s="5"/>
      <c r="AD34" s="5"/>
      <c r="AE34" s="5">
        <f>Y34+AA34+AB34+AC34+AD34</f>
        <v>12953</v>
      </c>
      <c r="AF34" s="6">
        <f>Z34+AD34</f>
        <v>0</v>
      </c>
      <c r="AG34" s="5"/>
      <c r="AH34" s="5"/>
      <c r="AI34" s="5"/>
      <c r="AJ34" s="5"/>
      <c r="AK34" s="25">
        <f>AE34+AG34+AH34+AI34+AJ34</f>
        <v>12953</v>
      </c>
      <c r="AL34" s="26">
        <f>AF34+AJ34</f>
        <v>0</v>
      </c>
      <c r="AM34" s="5"/>
      <c r="AN34" s="5"/>
      <c r="AO34" s="5"/>
      <c r="AP34" s="5"/>
      <c r="AQ34" s="5">
        <f>AK34+AM34+AN34+AO34+AP34</f>
        <v>12953</v>
      </c>
      <c r="AR34" s="6">
        <f>AL34+AP34</f>
        <v>0</v>
      </c>
    </row>
    <row r="35" spans="1:44" ht="66.75" customHeight="1">
      <c r="A35" s="17" t="s">
        <v>81</v>
      </c>
      <c r="B35" s="15">
        <f>B34</f>
        <v>909</v>
      </c>
      <c r="C35" s="15" t="s">
        <v>8</v>
      </c>
      <c r="D35" s="15" t="s">
        <v>7</v>
      </c>
      <c r="E35" s="15" t="s">
        <v>69</v>
      </c>
      <c r="F35" s="15"/>
      <c r="G35" s="5">
        <f>G36</f>
        <v>4449</v>
      </c>
      <c r="H35" s="5">
        <f>H36</f>
        <v>0</v>
      </c>
      <c r="I35" s="5">
        <f t="shared" ref="I35:X36" si="53">I36</f>
        <v>0</v>
      </c>
      <c r="J35" s="5">
        <f t="shared" si="53"/>
        <v>0</v>
      </c>
      <c r="K35" s="5">
        <f t="shared" si="53"/>
        <v>0</v>
      </c>
      <c r="L35" s="5">
        <f t="shared" si="53"/>
        <v>0</v>
      </c>
      <c r="M35" s="5">
        <f t="shared" si="53"/>
        <v>4449</v>
      </c>
      <c r="N35" s="5">
        <f t="shared" si="53"/>
        <v>0</v>
      </c>
      <c r="O35" s="5">
        <f t="shared" si="53"/>
        <v>0</v>
      </c>
      <c r="P35" s="5">
        <f t="shared" si="53"/>
        <v>0</v>
      </c>
      <c r="Q35" s="5">
        <f t="shared" si="53"/>
        <v>0</v>
      </c>
      <c r="R35" s="5">
        <f t="shared" si="53"/>
        <v>0</v>
      </c>
      <c r="S35" s="5">
        <f t="shared" si="53"/>
        <v>4449</v>
      </c>
      <c r="T35" s="5">
        <f t="shared" si="53"/>
        <v>0</v>
      </c>
      <c r="U35" s="5">
        <f t="shared" si="53"/>
        <v>0</v>
      </c>
      <c r="V35" s="5">
        <f t="shared" si="53"/>
        <v>0</v>
      </c>
      <c r="W35" s="5">
        <f t="shared" si="53"/>
        <v>0</v>
      </c>
      <c r="X35" s="5">
        <f t="shared" si="53"/>
        <v>0</v>
      </c>
      <c r="Y35" s="5">
        <f t="shared" ref="U35:AJ36" si="54">Y36</f>
        <v>4449</v>
      </c>
      <c r="Z35" s="5">
        <f t="shared" si="54"/>
        <v>0</v>
      </c>
      <c r="AA35" s="5">
        <f t="shared" si="54"/>
        <v>0</v>
      </c>
      <c r="AB35" s="5">
        <f t="shared" si="54"/>
        <v>0</v>
      </c>
      <c r="AC35" s="5">
        <f t="shared" si="54"/>
        <v>0</v>
      </c>
      <c r="AD35" s="5">
        <f t="shared" si="54"/>
        <v>0</v>
      </c>
      <c r="AE35" s="5">
        <f t="shared" si="54"/>
        <v>4449</v>
      </c>
      <c r="AF35" s="5">
        <f t="shared" si="54"/>
        <v>0</v>
      </c>
      <c r="AG35" s="5">
        <f t="shared" si="54"/>
        <v>0</v>
      </c>
      <c r="AH35" s="5">
        <f t="shared" si="54"/>
        <v>0</v>
      </c>
      <c r="AI35" s="5">
        <f t="shared" si="54"/>
        <v>0</v>
      </c>
      <c r="AJ35" s="5">
        <f t="shared" si="54"/>
        <v>0</v>
      </c>
      <c r="AK35" s="25">
        <f t="shared" ref="AG35:AR36" si="55">AK36</f>
        <v>4449</v>
      </c>
      <c r="AL35" s="25">
        <f t="shared" si="55"/>
        <v>0</v>
      </c>
      <c r="AM35" s="5">
        <f t="shared" si="55"/>
        <v>0</v>
      </c>
      <c r="AN35" s="5">
        <f t="shared" si="55"/>
        <v>0</v>
      </c>
      <c r="AO35" s="5">
        <f t="shared" si="55"/>
        <v>0</v>
      </c>
      <c r="AP35" s="5">
        <f t="shared" si="55"/>
        <v>0</v>
      </c>
      <c r="AQ35" s="5">
        <f t="shared" si="55"/>
        <v>4449</v>
      </c>
      <c r="AR35" s="5">
        <f t="shared" si="55"/>
        <v>0</v>
      </c>
    </row>
    <row r="36" spans="1:44" ht="19.5" customHeight="1">
      <c r="A36" s="17" t="s">
        <v>16</v>
      </c>
      <c r="B36" s="15">
        <f>B35</f>
        <v>909</v>
      </c>
      <c r="C36" s="15" t="s">
        <v>8</v>
      </c>
      <c r="D36" s="15" t="s">
        <v>7</v>
      </c>
      <c r="E36" s="15" t="s">
        <v>69</v>
      </c>
      <c r="F36" s="15" t="s">
        <v>17</v>
      </c>
      <c r="G36" s="5">
        <f>G37</f>
        <v>4449</v>
      </c>
      <c r="H36" s="5">
        <f>H37</f>
        <v>0</v>
      </c>
      <c r="I36" s="5">
        <f t="shared" si="53"/>
        <v>0</v>
      </c>
      <c r="J36" s="5">
        <f t="shared" si="53"/>
        <v>0</v>
      </c>
      <c r="K36" s="5">
        <f t="shared" si="53"/>
        <v>0</v>
      </c>
      <c r="L36" s="5">
        <f t="shared" si="53"/>
        <v>0</v>
      </c>
      <c r="M36" s="5">
        <f t="shared" si="53"/>
        <v>4449</v>
      </c>
      <c r="N36" s="5">
        <f t="shared" si="53"/>
        <v>0</v>
      </c>
      <c r="O36" s="5">
        <f t="shared" si="53"/>
        <v>0</v>
      </c>
      <c r="P36" s="5">
        <f t="shared" si="53"/>
        <v>0</v>
      </c>
      <c r="Q36" s="5">
        <f t="shared" si="53"/>
        <v>0</v>
      </c>
      <c r="R36" s="5">
        <f t="shared" si="53"/>
        <v>0</v>
      </c>
      <c r="S36" s="5">
        <f t="shared" si="53"/>
        <v>4449</v>
      </c>
      <c r="T36" s="5">
        <f t="shared" si="53"/>
        <v>0</v>
      </c>
      <c r="U36" s="5">
        <f t="shared" si="54"/>
        <v>0</v>
      </c>
      <c r="V36" s="5">
        <f t="shared" si="54"/>
        <v>0</v>
      </c>
      <c r="W36" s="5">
        <f t="shared" si="54"/>
        <v>0</v>
      </c>
      <c r="X36" s="5">
        <f t="shared" si="54"/>
        <v>0</v>
      </c>
      <c r="Y36" s="5">
        <f t="shared" si="54"/>
        <v>4449</v>
      </c>
      <c r="Z36" s="5">
        <f t="shared" si="54"/>
        <v>0</v>
      </c>
      <c r="AA36" s="5">
        <f t="shared" si="54"/>
        <v>0</v>
      </c>
      <c r="AB36" s="5">
        <f t="shared" si="54"/>
        <v>0</v>
      </c>
      <c r="AC36" s="5">
        <f t="shared" si="54"/>
        <v>0</v>
      </c>
      <c r="AD36" s="5">
        <f t="shared" si="54"/>
        <v>0</v>
      </c>
      <c r="AE36" s="5">
        <f t="shared" si="54"/>
        <v>4449</v>
      </c>
      <c r="AF36" s="5">
        <f t="shared" si="54"/>
        <v>0</v>
      </c>
      <c r="AG36" s="5">
        <f t="shared" si="55"/>
        <v>0</v>
      </c>
      <c r="AH36" s="5">
        <f t="shared" si="55"/>
        <v>0</v>
      </c>
      <c r="AI36" s="5">
        <f t="shared" si="55"/>
        <v>0</v>
      </c>
      <c r="AJ36" s="5">
        <f t="shared" si="55"/>
        <v>0</v>
      </c>
      <c r="AK36" s="25">
        <f t="shared" si="55"/>
        <v>4449</v>
      </c>
      <c r="AL36" s="25">
        <f t="shared" si="55"/>
        <v>0</v>
      </c>
      <c r="AM36" s="5">
        <f t="shared" si="55"/>
        <v>0</v>
      </c>
      <c r="AN36" s="5">
        <f t="shared" si="55"/>
        <v>0</v>
      </c>
      <c r="AO36" s="5">
        <f t="shared" si="55"/>
        <v>0</v>
      </c>
      <c r="AP36" s="5">
        <f t="shared" si="55"/>
        <v>0</v>
      </c>
      <c r="AQ36" s="5">
        <f t="shared" si="55"/>
        <v>4449</v>
      </c>
      <c r="AR36" s="5">
        <f t="shared" si="55"/>
        <v>0</v>
      </c>
    </row>
    <row r="37" spans="1:44" ht="50.25" customHeight="1">
      <c r="A37" s="14" t="s">
        <v>68</v>
      </c>
      <c r="B37" s="15">
        <f>B36</f>
        <v>909</v>
      </c>
      <c r="C37" s="15" t="s">
        <v>8</v>
      </c>
      <c r="D37" s="15" t="s">
        <v>7</v>
      </c>
      <c r="E37" s="15" t="s">
        <v>69</v>
      </c>
      <c r="F37" s="15" t="s">
        <v>41</v>
      </c>
      <c r="G37" s="5">
        <v>4449</v>
      </c>
      <c r="H37" s="5"/>
      <c r="I37" s="5"/>
      <c r="J37" s="5"/>
      <c r="K37" s="5"/>
      <c r="L37" s="5"/>
      <c r="M37" s="5">
        <f>G37+I37+J37+K37+L37</f>
        <v>4449</v>
      </c>
      <c r="N37" s="6">
        <f>H37+L37</f>
        <v>0</v>
      </c>
      <c r="O37" s="5"/>
      <c r="P37" s="5"/>
      <c r="Q37" s="5"/>
      <c r="R37" s="5"/>
      <c r="S37" s="5">
        <f>M37+O37+P37+Q37+R37</f>
        <v>4449</v>
      </c>
      <c r="T37" s="6">
        <f>N37+R37</f>
        <v>0</v>
      </c>
      <c r="U37" s="5"/>
      <c r="V37" s="5"/>
      <c r="W37" s="5"/>
      <c r="X37" s="5"/>
      <c r="Y37" s="5">
        <f>S37+U37+V37+W37+X37</f>
        <v>4449</v>
      </c>
      <c r="Z37" s="6">
        <f>T37+X37</f>
        <v>0</v>
      </c>
      <c r="AA37" s="5"/>
      <c r="AB37" s="5"/>
      <c r="AC37" s="5"/>
      <c r="AD37" s="5"/>
      <c r="AE37" s="5">
        <f>Y37+AA37+AB37+AC37+AD37</f>
        <v>4449</v>
      </c>
      <c r="AF37" s="6">
        <f>Z37+AD37</f>
        <v>0</v>
      </c>
      <c r="AG37" s="5"/>
      <c r="AH37" s="5"/>
      <c r="AI37" s="5"/>
      <c r="AJ37" s="5"/>
      <c r="AK37" s="25">
        <f>AE37+AG37+AH37+AI37+AJ37</f>
        <v>4449</v>
      </c>
      <c r="AL37" s="26">
        <f>AF37+AJ37</f>
        <v>0</v>
      </c>
      <c r="AM37" s="5"/>
      <c r="AN37" s="5"/>
      <c r="AO37" s="5"/>
      <c r="AP37" s="5"/>
      <c r="AQ37" s="5">
        <f>AK37+AM37+AN37+AO37+AP37</f>
        <v>4449</v>
      </c>
      <c r="AR37" s="6">
        <f>AL37+AP37</f>
        <v>0</v>
      </c>
    </row>
    <row r="38" spans="1:44" ht="19.5" customHeight="1">
      <c r="A38" s="14"/>
      <c r="B38" s="15"/>
      <c r="C38" s="15"/>
      <c r="D38" s="15"/>
      <c r="E38" s="15"/>
      <c r="F38" s="15"/>
      <c r="G38" s="5"/>
      <c r="H38" s="5"/>
      <c r="I38" s="5"/>
      <c r="J38" s="5"/>
      <c r="K38" s="5"/>
      <c r="L38" s="5"/>
      <c r="M38" s="5"/>
      <c r="N38" s="6"/>
      <c r="O38" s="5"/>
      <c r="P38" s="5"/>
      <c r="Q38" s="5"/>
      <c r="R38" s="5"/>
      <c r="S38" s="5"/>
      <c r="T38" s="6"/>
      <c r="U38" s="5"/>
      <c r="V38" s="5"/>
      <c r="W38" s="5"/>
      <c r="X38" s="5"/>
      <c r="Y38" s="5"/>
      <c r="Z38" s="6"/>
      <c r="AA38" s="5"/>
      <c r="AB38" s="5"/>
      <c r="AC38" s="5"/>
      <c r="AD38" s="5"/>
      <c r="AE38" s="5"/>
      <c r="AF38" s="6"/>
      <c r="AG38" s="5"/>
      <c r="AH38" s="5"/>
      <c r="AI38" s="5"/>
      <c r="AJ38" s="5"/>
      <c r="AK38" s="25"/>
      <c r="AL38" s="26"/>
      <c r="AM38" s="5"/>
      <c r="AN38" s="5"/>
      <c r="AO38" s="5"/>
      <c r="AP38" s="5"/>
      <c r="AQ38" s="5"/>
      <c r="AR38" s="6"/>
    </row>
    <row r="39" spans="1:44" ht="17.399999999999999">
      <c r="A39" s="19" t="s">
        <v>42</v>
      </c>
      <c r="B39" s="13">
        <f>B33</f>
        <v>909</v>
      </c>
      <c r="C39" s="13" t="s">
        <v>8</v>
      </c>
      <c r="D39" s="13" t="s">
        <v>26</v>
      </c>
      <c r="E39" s="13"/>
      <c r="F39" s="13"/>
      <c r="G39" s="8">
        <f t="shared" ref="G39:H39" si="56">G40+G45</f>
        <v>569373</v>
      </c>
      <c r="H39" s="8">
        <f t="shared" si="56"/>
        <v>0</v>
      </c>
      <c r="I39" s="8">
        <f t="shared" ref="I39:N39" si="57">I40+I45</f>
        <v>-2614</v>
      </c>
      <c r="J39" s="8">
        <f t="shared" si="57"/>
        <v>524</v>
      </c>
      <c r="K39" s="8">
        <f t="shared" si="57"/>
        <v>0</v>
      </c>
      <c r="L39" s="8">
        <f t="shared" si="57"/>
        <v>0</v>
      </c>
      <c r="M39" s="8">
        <f t="shared" si="57"/>
        <v>567283</v>
      </c>
      <c r="N39" s="8">
        <f t="shared" si="57"/>
        <v>0</v>
      </c>
      <c r="O39" s="8">
        <f t="shared" ref="O39:T39" si="58">O40+O45</f>
        <v>0</v>
      </c>
      <c r="P39" s="8">
        <f t="shared" si="58"/>
        <v>0</v>
      </c>
      <c r="Q39" s="8">
        <f t="shared" si="58"/>
        <v>0</v>
      </c>
      <c r="R39" s="8">
        <f t="shared" si="58"/>
        <v>646462</v>
      </c>
      <c r="S39" s="8">
        <f t="shared" si="58"/>
        <v>1213745</v>
      </c>
      <c r="T39" s="8">
        <f t="shared" si="58"/>
        <v>646462</v>
      </c>
      <c r="U39" s="8">
        <f t="shared" ref="U39:Z39" si="59">U40+U45</f>
        <v>0</v>
      </c>
      <c r="V39" s="8">
        <f t="shared" si="59"/>
        <v>9</v>
      </c>
      <c r="W39" s="8">
        <f t="shared" si="59"/>
        <v>0</v>
      </c>
      <c r="X39" s="8">
        <f t="shared" si="59"/>
        <v>0</v>
      </c>
      <c r="Y39" s="8">
        <f t="shared" si="59"/>
        <v>1213754</v>
      </c>
      <c r="Z39" s="8">
        <f t="shared" si="59"/>
        <v>646462</v>
      </c>
      <c r="AA39" s="8">
        <f t="shared" ref="AA39:AF39" si="60">AA40+AA45</f>
        <v>-1160</v>
      </c>
      <c r="AB39" s="8">
        <f t="shared" si="60"/>
        <v>11418</v>
      </c>
      <c r="AC39" s="8">
        <f t="shared" si="60"/>
        <v>0</v>
      </c>
      <c r="AD39" s="8">
        <f t="shared" si="60"/>
        <v>163000</v>
      </c>
      <c r="AE39" s="8">
        <f t="shared" si="60"/>
        <v>1387012</v>
      </c>
      <c r="AF39" s="8">
        <f t="shared" si="60"/>
        <v>809462</v>
      </c>
      <c r="AG39" s="8">
        <f t="shared" ref="AG39:AL39" si="61">AG40+AG45</f>
        <v>0</v>
      </c>
      <c r="AH39" s="8">
        <f t="shared" si="61"/>
        <v>3208</v>
      </c>
      <c r="AI39" s="8">
        <f t="shared" si="61"/>
        <v>0</v>
      </c>
      <c r="AJ39" s="8">
        <f t="shared" si="61"/>
        <v>0</v>
      </c>
      <c r="AK39" s="28">
        <f t="shared" si="61"/>
        <v>1390220</v>
      </c>
      <c r="AL39" s="28">
        <f t="shared" si="61"/>
        <v>809462</v>
      </c>
      <c r="AM39" s="8">
        <f t="shared" ref="AM39:AR39" si="62">AM40+AM45</f>
        <v>0</v>
      </c>
      <c r="AN39" s="8">
        <f t="shared" si="62"/>
        <v>5011</v>
      </c>
      <c r="AO39" s="8">
        <f t="shared" si="62"/>
        <v>-4074</v>
      </c>
      <c r="AP39" s="8">
        <f t="shared" si="62"/>
        <v>0</v>
      </c>
      <c r="AQ39" s="8">
        <f t="shared" si="62"/>
        <v>1391157</v>
      </c>
      <c r="AR39" s="8">
        <f t="shared" si="62"/>
        <v>809462</v>
      </c>
    </row>
    <row r="40" spans="1:44" ht="87" customHeight="1">
      <c r="A40" s="17" t="s">
        <v>10</v>
      </c>
      <c r="B40" s="15">
        <f>B29</f>
        <v>909</v>
      </c>
      <c r="C40" s="15" t="s">
        <v>8</v>
      </c>
      <c r="D40" s="15" t="s">
        <v>26</v>
      </c>
      <c r="E40" s="15" t="s">
        <v>13</v>
      </c>
      <c r="F40" s="15"/>
      <c r="G40" s="7">
        <f t="shared" ref="G40:V43" si="63">G41</f>
        <v>835</v>
      </c>
      <c r="H40" s="7">
        <f t="shared" si="63"/>
        <v>0</v>
      </c>
      <c r="I40" s="7">
        <f t="shared" si="63"/>
        <v>0</v>
      </c>
      <c r="J40" s="7">
        <f t="shared" si="63"/>
        <v>0</v>
      </c>
      <c r="K40" s="7">
        <f t="shared" si="63"/>
        <v>0</v>
      </c>
      <c r="L40" s="7">
        <f t="shared" si="63"/>
        <v>0</v>
      </c>
      <c r="M40" s="7">
        <f t="shared" si="63"/>
        <v>835</v>
      </c>
      <c r="N40" s="7">
        <f t="shared" si="63"/>
        <v>0</v>
      </c>
      <c r="O40" s="7">
        <f t="shared" si="63"/>
        <v>0</v>
      </c>
      <c r="P40" s="7">
        <f t="shared" si="63"/>
        <v>0</v>
      </c>
      <c r="Q40" s="7">
        <f t="shared" si="63"/>
        <v>0</v>
      </c>
      <c r="R40" s="7">
        <f t="shared" si="63"/>
        <v>0</v>
      </c>
      <c r="S40" s="7">
        <f t="shared" si="63"/>
        <v>835</v>
      </c>
      <c r="T40" s="7">
        <f t="shared" si="63"/>
        <v>0</v>
      </c>
      <c r="U40" s="7">
        <f t="shared" si="63"/>
        <v>0</v>
      </c>
      <c r="V40" s="7">
        <f t="shared" si="63"/>
        <v>0</v>
      </c>
      <c r="W40" s="7">
        <f t="shared" ref="U40:AJ43" si="64">W41</f>
        <v>0</v>
      </c>
      <c r="X40" s="7">
        <f t="shared" si="64"/>
        <v>0</v>
      </c>
      <c r="Y40" s="7">
        <f t="shared" si="64"/>
        <v>835</v>
      </c>
      <c r="Z40" s="7">
        <f t="shared" si="64"/>
        <v>0</v>
      </c>
      <c r="AA40" s="7">
        <f t="shared" si="64"/>
        <v>0</v>
      </c>
      <c r="AB40" s="7">
        <f t="shared" si="64"/>
        <v>0</v>
      </c>
      <c r="AC40" s="7">
        <f t="shared" si="64"/>
        <v>0</v>
      </c>
      <c r="AD40" s="7">
        <f t="shared" si="64"/>
        <v>0</v>
      </c>
      <c r="AE40" s="7">
        <f t="shared" si="64"/>
        <v>835</v>
      </c>
      <c r="AF40" s="7">
        <f t="shared" si="64"/>
        <v>0</v>
      </c>
      <c r="AG40" s="7">
        <f t="shared" si="64"/>
        <v>0</v>
      </c>
      <c r="AH40" s="7">
        <f t="shared" si="64"/>
        <v>0</v>
      </c>
      <c r="AI40" s="7">
        <f t="shared" si="64"/>
        <v>0</v>
      </c>
      <c r="AJ40" s="7">
        <f t="shared" si="64"/>
        <v>0</v>
      </c>
      <c r="AK40" s="27">
        <f t="shared" ref="AG40:AR43" si="65">AK41</f>
        <v>835</v>
      </c>
      <c r="AL40" s="27">
        <f t="shared" si="65"/>
        <v>0</v>
      </c>
      <c r="AM40" s="7">
        <f t="shared" si="65"/>
        <v>0</v>
      </c>
      <c r="AN40" s="7">
        <f t="shared" si="65"/>
        <v>0</v>
      </c>
      <c r="AO40" s="7">
        <f t="shared" si="65"/>
        <v>-12</v>
      </c>
      <c r="AP40" s="7">
        <f t="shared" si="65"/>
        <v>0</v>
      </c>
      <c r="AQ40" s="7">
        <f t="shared" si="65"/>
        <v>823</v>
      </c>
      <c r="AR40" s="7">
        <f t="shared" si="65"/>
        <v>0</v>
      </c>
    </row>
    <row r="41" spans="1:44" ht="18.75" customHeight="1">
      <c r="A41" s="17" t="s">
        <v>6</v>
      </c>
      <c r="B41" s="15">
        <f>B30</f>
        <v>909</v>
      </c>
      <c r="C41" s="15" t="s">
        <v>50</v>
      </c>
      <c r="D41" s="15" t="s">
        <v>26</v>
      </c>
      <c r="E41" s="15" t="s">
        <v>14</v>
      </c>
      <c r="F41" s="15"/>
      <c r="G41" s="11">
        <f t="shared" si="63"/>
        <v>835</v>
      </c>
      <c r="H41" s="11">
        <f t="shared" si="63"/>
        <v>0</v>
      </c>
      <c r="I41" s="11">
        <f t="shared" si="63"/>
        <v>0</v>
      </c>
      <c r="J41" s="11">
        <f t="shared" si="63"/>
        <v>0</v>
      </c>
      <c r="K41" s="11">
        <f t="shared" si="63"/>
        <v>0</v>
      </c>
      <c r="L41" s="11">
        <f t="shared" si="63"/>
        <v>0</v>
      </c>
      <c r="M41" s="11">
        <f t="shared" si="63"/>
        <v>835</v>
      </c>
      <c r="N41" s="11">
        <f t="shared" si="63"/>
        <v>0</v>
      </c>
      <c r="O41" s="11">
        <f t="shared" si="63"/>
        <v>0</v>
      </c>
      <c r="P41" s="11">
        <f t="shared" si="63"/>
        <v>0</v>
      </c>
      <c r="Q41" s="11">
        <f t="shared" si="63"/>
        <v>0</v>
      </c>
      <c r="R41" s="11">
        <f t="shared" si="63"/>
        <v>0</v>
      </c>
      <c r="S41" s="11">
        <f t="shared" si="63"/>
        <v>835</v>
      </c>
      <c r="T41" s="11">
        <f t="shared" si="63"/>
        <v>0</v>
      </c>
      <c r="U41" s="11">
        <f t="shared" si="64"/>
        <v>0</v>
      </c>
      <c r="V41" s="11">
        <f t="shared" si="64"/>
        <v>0</v>
      </c>
      <c r="W41" s="11">
        <f t="shared" si="64"/>
        <v>0</v>
      </c>
      <c r="X41" s="11">
        <f t="shared" si="64"/>
        <v>0</v>
      </c>
      <c r="Y41" s="11">
        <f t="shared" si="64"/>
        <v>835</v>
      </c>
      <c r="Z41" s="11">
        <f t="shared" si="64"/>
        <v>0</v>
      </c>
      <c r="AA41" s="11">
        <f t="shared" si="64"/>
        <v>0</v>
      </c>
      <c r="AB41" s="11">
        <f t="shared" si="64"/>
        <v>0</v>
      </c>
      <c r="AC41" s="11">
        <f t="shared" si="64"/>
        <v>0</v>
      </c>
      <c r="AD41" s="11">
        <f t="shared" si="64"/>
        <v>0</v>
      </c>
      <c r="AE41" s="11">
        <f t="shared" si="64"/>
        <v>835</v>
      </c>
      <c r="AF41" s="11">
        <f t="shared" si="64"/>
        <v>0</v>
      </c>
      <c r="AG41" s="11">
        <f t="shared" si="65"/>
        <v>0</v>
      </c>
      <c r="AH41" s="11">
        <f t="shared" si="65"/>
        <v>0</v>
      </c>
      <c r="AI41" s="11">
        <f t="shared" si="65"/>
        <v>0</v>
      </c>
      <c r="AJ41" s="11">
        <f t="shared" si="65"/>
        <v>0</v>
      </c>
      <c r="AK41" s="31">
        <f t="shared" si="65"/>
        <v>835</v>
      </c>
      <c r="AL41" s="31">
        <f t="shared" si="65"/>
        <v>0</v>
      </c>
      <c r="AM41" s="11">
        <f t="shared" si="65"/>
        <v>0</v>
      </c>
      <c r="AN41" s="11">
        <f t="shared" si="65"/>
        <v>0</v>
      </c>
      <c r="AO41" s="11">
        <f t="shared" si="65"/>
        <v>-12</v>
      </c>
      <c r="AP41" s="11">
        <f t="shared" si="65"/>
        <v>0</v>
      </c>
      <c r="AQ41" s="11">
        <f t="shared" si="65"/>
        <v>823</v>
      </c>
      <c r="AR41" s="11">
        <f t="shared" si="65"/>
        <v>0</v>
      </c>
    </row>
    <row r="42" spans="1:44" ht="21" customHeight="1">
      <c r="A42" s="17" t="s">
        <v>43</v>
      </c>
      <c r="B42" s="15">
        <f>B32</f>
        <v>909</v>
      </c>
      <c r="C42" s="15" t="s">
        <v>8</v>
      </c>
      <c r="D42" s="15" t="s">
        <v>26</v>
      </c>
      <c r="E42" s="15" t="s">
        <v>52</v>
      </c>
      <c r="F42" s="15"/>
      <c r="G42" s="7">
        <f t="shared" si="63"/>
        <v>835</v>
      </c>
      <c r="H42" s="7">
        <f t="shared" si="63"/>
        <v>0</v>
      </c>
      <c r="I42" s="7">
        <f t="shared" si="63"/>
        <v>0</v>
      </c>
      <c r="J42" s="7">
        <f t="shared" si="63"/>
        <v>0</v>
      </c>
      <c r="K42" s="7">
        <f t="shared" si="63"/>
        <v>0</v>
      </c>
      <c r="L42" s="7">
        <f t="shared" si="63"/>
        <v>0</v>
      </c>
      <c r="M42" s="7">
        <f t="shared" si="63"/>
        <v>835</v>
      </c>
      <c r="N42" s="7">
        <f t="shared" si="63"/>
        <v>0</v>
      </c>
      <c r="O42" s="7">
        <f t="shared" si="63"/>
        <v>0</v>
      </c>
      <c r="P42" s="7">
        <f t="shared" si="63"/>
        <v>0</v>
      </c>
      <c r="Q42" s="7">
        <f t="shared" si="63"/>
        <v>0</v>
      </c>
      <c r="R42" s="7">
        <f t="shared" si="63"/>
        <v>0</v>
      </c>
      <c r="S42" s="7">
        <f t="shared" si="63"/>
        <v>835</v>
      </c>
      <c r="T42" s="7">
        <f t="shared" si="63"/>
        <v>0</v>
      </c>
      <c r="U42" s="7">
        <f t="shared" si="64"/>
        <v>0</v>
      </c>
      <c r="V42" s="7">
        <f t="shared" si="64"/>
        <v>0</v>
      </c>
      <c r="W42" s="7">
        <f t="shared" si="64"/>
        <v>0</v>
      </c>
      <c r="X42" s="7">
        <f t="shared" si="64"/>
        <v>0</v>
      </c>
      <c r="Y42" s="7">
        <f t="shared" si="64"/>
        <v>835</v>
      </c>
      <c r="Z42" s="7">
        <f t="shared" si="64"/>
        <v>0</v>
      </c>
      <c r="AA42" s="7">
        <f t="shared" si="64"/>
        <v>0</v>
      </c>
      <c r="AB42" s="7">
        <f t="shared" si="64"/>
        <v>0</v>
      </c>
      <c r="AC42" s="7">
        <f t="shared" si="64"/>
        <v>0</v>
      </c>
      <c r="AD42" s="7">
        <f t="shared" si="64"/>
        <v>0</v>
      </c>
      <c r="AE42" s="7">
        <f t="shared" si="64"/>
        <v>835</v>
      </c>
      <c r="AF42" s="7">
        <f t="shared" si="64"/>
        <v>0</v>
      </c>
      <c r="AG42" s="7">
        <f t="shared" si="65"/>
        <v>0</v>
      </c>
      <c r="AH42" s="7">
        <f t="shared" si="65"/>
        <v>0</v>
      </c>
      <c r="AI42" s="7">
        <f t="shared" si="65"/>
        <v>0</v>
      </c>
      <c r="AJ42" s="7">
        <f t="shared" si="65"/>
        <v>0</v>
      </c>
      <c r="AK42" s="27">
        <f t="shared" si="65"/>
        <v>835</v>
      </c>
      <c r="AL42" s="27">
        <f t="shared" si="65"/>
        <v>0</v>
      </c>
      <c r="AM42" s="7">
        <f t="shared" si="65"/>
        <v>0</v>
      </c>
      <c r="AN42" s="7">
        <f t="shared" si="65"/>
        <v>0</v>
      </c>
      <c r="AO42" s="7">
        <f t="shared" si="65"/>
        <v>-12</v>
      </c>
      <c r="AP42" s="7">
        <f t="shared" si="65"/>
        <v>0</v>
      </c>
      <c r="AQ42" s="7">
        <f t="shared" si="65"/>
        <v>823</v>
      </c>
      <c r="AR42" s="7">
        <f t="shared" si="65"/>
        <v>0</v>
      </c>
    </row>
    <row r="43" spans="1:44" ht="33.6">
      <c r="A43" s="14" t="s">
        <v>40</v>
      </c>
      <c r="B43" s="15">
        <f>B33</f>
        <v>909</v>
      </c>
      <c r="C43" s="15" t="s">
        <v>8</v>
      </c>
      <c r="D43" s="15" t="s">
        <v>26</v>
      </c>
      <c r="E43" s="15" t="s">
        <v>52</v>
      </c>
      <c r="F43" s="15" t="s">
        <v>9</v>
      </c>
      <c r="G43" s="7">
        <f t="shared" si="63"/>
        <v>835</v>
      </c>
      <c r="H43" s="7">
        <f t="shared" si="63"/>
        <v>0</v>
      </c>
      <c r="I43" s="7">
        <f t="shared" si="63"/>
        <v>0</v>
      </c>
      <c r="J43" s="7">
        <f t="shared" si="63"/>
        <v>0</v>
      </c>
      <c r="K43" s="7">
        <f t="shared" si="63"/>
        <v>0</v>
      </c>
      <c r="L43" s="7">
        <f t="shared" si="63"/>
        <v>0</v>
      </c>
      <c r="M43" s="7">
        <f t="shared" si="63"/>
        <v>835</v>
      </c>
      <c r="N43" s="7">
        <f t="shared" si="63"/>
        <v>0</v>
      </c>
      <c r="O43" s="7">
        <f t="shared" si="63"/>
        <v>0</v>
      </c>
      <c r="P43" s="7">
        <f t="shared" si="63"/>
        <v>0</v>
      </c>
      <c r="Q43" s="7">
        <f t="shared" si="63"/>
        <v>0</v>
      </c>
      <c r="R43" s="7">
        <f t="shared" si="63"/>
        <v>0</v>
      </c>
      <c r="S43" s="7">
        <f t="shared" si="63"/>
        <v>835</v>
      </c>
      <c r="T43" s="7">
        <f t="shared" si="63"/>
        <v>0</v>
      </c>
      <c r="U43" s="7">
        <f t="shared" si="64"/>
        <v>0</v>
      </c>
      <c r="V43" s="7">
        <f t="shared" si="64"/>
        <v>0</v>
      </c>
      <c r="W43" s="7">
        <f t="shared" si="64"/>
        <v>0</v>
      </c>
      <c r="X43" s="7">
        <f t="shared" si="64"/>
        <v>0</v>
      </c>
      <c r="Y43" s="7">
        <f t="shared" si="64"/>
        <v>835</v>
      </c>
      <c r="Z43" s="7">
        <f t="shared" si="64"/>
        <v>0</v>
      </c>
      <c r="AA43" s="7">
        <f t="shared" si="64"/>
        <v>0</v>
      </c>
      <c r="AB43" s="7">
        <f t="shared" si="64"/>
        <v>0</v>
      </c>
      <c r="AC43" s="7">
        <f t="shared" si="64"/>
        <v>0</v>
      </c>
      <c r="AD43" s="7">
        <f t="shared" si="64"/>
        <v>0</v>
      </c>
      <c r="AE43" s="7">
        <f t="shared" si="64"/>
        <v>835</v>
      </c>
      <c r="AF43" s="7">
        <f t="shared" si="64"/>
        <v>0</v>
      </c>
      <c r="AG43" s="7">
        <f t="shared" si="65"/>
        <v>0</v>
      </c>
      <c r="AH43" s="7">
        <f t="shared" si="65"/>
        <v>0</v>
      </c>
      <c r="AI43" s="7">
        <f t="shared" si="65"/>
        <v>0</v>
      </c>
      <c r="AJ43" s="7">
        <f t="shared" si="65"/>
        <v>0</v>
      </c>
      <c r="AK43" s="27">
        <f t="shared" si="65"/>
        <v>835</v>
      </c>
      <c r="AL43" s="27">
        <f t="shared" si="65"/>
        <v>0</v>
      </c>
      <c r="AM43" s="7">
        <f t="shared" si="65"/>
        <v>0</v>
      </c>
      <c r="AN43" s="7">
        <f t="shared" si="65"/>
        <v>0</v>
      </c>
      <c r="AO43" s="7">
        <f t="shared" si="65"/>
        <v>-12</v>
      </c>
      <c r="AP43" s="7">
        <f t="shared" si="65"/>
        <v>0</v>
      </c>
      <c r="AQ43" s="7">
        <f t="shared" si="65"/>
        <v>823</v>
      </c>
      <c r="AR43" s="7">
        <f t="shared" si="65"/>
        <v>0</v>
      </c>
    </row>
    <row r="44" spans="1:44" ht="33.6">
      <c r="A44" s="17" t="s">
        <v>11</v>
      </c>
      <c r="B44" s="15">
        <f>B39</f>
        <v>909</v>
      </c>
      <c r="C44" s="15" t="s">
        <v>8</v>
      </c>
      <c r="D44" s="15" t="s">
        <v>26</v>
      </c>
      <c r="E44" s="15" t="s">
        <v>52</v>
      </c>
      <c r="F44" s="15" t="s">
        <v>12</v>
      </c>
      <c r="G44" s="5">
        <v>835</v>
      </c>
      <c r="H44" s="5"/>
      <c r="I44" s="5"/>
      <c r="J44" s="5"/>
      <c r="K44" s="5"/>
      <c r="L44" s="5"/>
      <c r="M44" s="5">
        <f>G44+I44+J44+K44+L44</f>
        <v>835</v>
      </c>
      <c r="N44" s="6">
        <f>H44+L44</f>
        <v>0</v>
      </c>
      <c r="O44" s="5"/>
      <c r="P44" s="5"/>
      <c r="Q44" s="5"/>
      <c r="R44" s="5"/>
      <c r="S44" s="5">
        <f>M44+O44+P44+Q44+R44</f>
        <v>835</v>
      </c>
      <c r="T44" s="6">
        <f>N44+R44</f>
        <v>0</v>
      </c>
      <c r="U44" s="5"/>
      <c r="V44" s="5"/>
      <c r="W44" s="5"/>
      <c r="X44" s="5"/>
      <c r="Y44" s="5">
        <f>S44+U44+V44+W44+X44</f>
        <v>835</v>
      </c>
      <c r="Z44" s="6">
        <f>T44+X44</f>
        <v>0</v>
      </c>
      <c r="AA44" s="5"/>
      <c r="AB44" s="5"/>
      <c r="AC44" s="5"/>
      <c r="AD44" s="5"/>
      <c r="AE44" s="5">
        <f>Y44+AA44+AB44+AC44+AD44</f>
        <v>835</v>
      </c>
      <c r="AF44" s="6">
        <f>Z44+AD44</f>
        <v>0</v>
      </c>
      <c r="AG44" s="5"/>
      <c r="AH44" s="5"/>
      <c r="AI44" s="5"/>
      <c r="AJ44" s="5"/>
      <c r="AK44" s="25">
        <f>AE44+AG44+AH44+AI44+AJ44</f>
        <v>835</v>
      </c>
      <c r="AL44" s="26">
        <f>AF44+AJ44</f>
        <v>0</v>
      </c>
      <c r="AM44" s="5"/>
      <c r="AN44" s="5"/>
      <c r="AO44" s="5">
        <v>-12</v>
      </c>
      <c r="AP44" s="5"/>
      <c r="AQ44" s="5">
        <f>AK44+AM44+AN44+AO44+AP44</f>
        <v>823</v>
      </c>
      <c r="AR44" s="6">
        <f>AL44+AP44</f>
        <v>0</v>
      </c>
    </row>
    <row r="45" spans="1:44" ht="50.4">
      <c r="A45" s="17" t="s">
        <v>92</v>
      </c>
      <c r="B45" s="15">
        <v>909</v>
      </c>
      <c r="C45" s="15" t="s">
        <v>8</v>
      </c>
      <c r="D45" s="15" t="s">
        <v>26</v>
      </c>
      <c r="E45" s="15" t="s">
        <v>33</v>
      </c>
      <c r="F45" s="15"/>
      <c r="G45" s="5">
        <f>G51+G67+G46</f>
        <v>568538</v>
      </c>
      <c r="H45" s="5">
        <f>H51+H67+H46</f>
        <v>0</v>
      </c>
      <c r="I45" s="5">
        <f t="shared" ref="I45:N45" si="66">I51+I67+I46</f>
        <v>-2614</v>
      </c>
      <c r="J45" s="5">
        <f t="shared" si="66"/>
        <v>524</v>
      </c>
      <c r="K45" s="5">
        <f t="shared" si="66"/>
        <v>0</v>
      </c>
      <c r="L45" s="5">
        <f t="shared" si="66"/>
        <v>0</v>
      </c>
      <c r="M45" s="5">
        <f t="shared" si="66"/>
        <v>566448</v>
      </c>
      <c r="N45" s="5">
        <f t="shared" si="66"/>
        <v>0</v>
      </c>
      <c r="O45" s="5">
        <f t="shared" ref="O45:T45" si="67">O51+O67+O46</f>
        <v>0</v>
      </c>
      <c r="P45" s="5">
        <f t="shared" si="67"/>
        <v>0</v>
      </c>
      <c r="Q45" s="5">
        <f t="shared" si="67"/>
        <v>0</v>
      </c>
      <c r="R45" s="5">
        <f t="shared" si="67"/>
        <v>646462</v>
      </c>
      <c r="S45" s="5">
        <f t="shared" si="67"/>
        <v>1212910</v>
      </c>
      <c r="T45" s="5">
        <f t="shared" si="67"/>
        <v>646462</v>
      </c>
      <c r="U45" s="5">
        <f t="shared" ref="U45:Z45" si="68">U51+U67+U46</f>
        <v>0</v>
      </c>
      <c r="V45" s="5">
        <f t="shared" si="68"/>
        <v>9</v>
      </c>
      <c r="W45" s="5">
        <f t="shared" si="68"/>
        <v>0</v>
      </c>
      <c r="X45" s="5">
        <f t="shared" si="68"/>
        <v>0</v>
      </c>
      <c r="Y45" s="5">
        <f t="shared" si="68"/>
        <v>1212919</v>
      </c>
      <c r="Z45" s="5">
        <f t="shared" si="68"/>
        <v>646462</v>
      </c>
      <c r="AA45" s="5">
        <f t="shared" ref="AA45:AF45" si="69">AA51+AA67+AA46</f>
        <v>-1160</v>
      </c>
      <c r="AB45" s="5">
        <f t="shared" si="69"/>
        <v>11418</v>
      </c>
      <c r="AC45" s="5">
        <f t="shared" si="69"/>
        <v>0</v>
      </c>
      <c r="AD45" s="5">
        <f t="shared" si="69"/>
        <v>163000</v>
      </c>
      <c r="AE45" s="5">
        <f t="shared" si="69"/>
        <v>1386177</v>
      </c>
      <c r="AF45" s="5">
        <f t="shared" si="69"/>
        <v>809462</v>
      </c>
      <c r="AG45" s="5">
        <f t="shared" ref="AG45:AJ45" si="70">AG51+AG67+AG46</f>
        <v>0</v>
      </c>
      <c r="AH45" s="5">
        <f t="shared" si="70"/>
        <v>3208</v>
      </c>
      <c r="AI45" s="5">
        <f t="shared" si="70"/>
        <v>0</v>
      </c>
      <c r="AJ45" s="5">
        <f t="shared" si="70"/>
        <v>0</v>
      </c>
      <c r="AK45" s="25">
        <f>AK51+AK67+AK46+AK62</f>
        <v>1389385</v>
      </c>
      <c r="AL45" s="25">
        <f t="shared" ref="AL45:AR45" si="71">AL51+AL67+AL46+AL62</f>
        <v>809462</v>
      </c>
      <c r="AM45" s="5">
        <f t="shared" si="71"/>
        <v>0</v>
      </c>
      <c r="AN45" s="5">
        <f t="shared" si="71"/>
        <v>5011</v>
      </c>
      <c r="AO45" s="5">
        <f t="shared" si="71"/>
        <v>-4062</v>
      </c>
      <c r="AP45" s="5">
        <f t="shared" si="71"/>
        <v>0</v>
      </c>
      <c r="AQ45" s="5">
        <f t="shared" si="71"/>
        <v>1390334</v>
      </c>
      <c r="AR45" s="5">
        <f t="shared" si="71"/>
        <v>809462</v>
      </c>
    </row>
    <row r="46" spans="1:44" ht="33.6">
      <c r="A46" s="17" t="s">
        <v>78</v>
      </c>
      <c r="B46" s="15">
        <v>909</v>
      </c>
      <c r="C46" s="15" t="s">
        <v>8</v>
      </c>
      <c r="D46" s="15" t="s">
        <v>26</v>
      </c>
      <c r="E46" s="15" t="s">
        <v>74</v>
      </c>
      <c r="F46" s="16"/>
      <c r="G46" s="7">
        <f t="shared" ref="G46:V49" si="72">G47</f>
        <v>366489</v>
      </c>
      <c r="H46" s="7">
        <f t="shared" si="72"/>
        <v>0</v>
      </c>
      <c r="I46" s="7">
        <f t="shared" si="72"/>
        <v>0</v>
      </c>
      <c r="J46" s="7">
        <f t="shared" si="72"/>
        <v>0</v>
      </c>
      <c r="K46" s="7">
        <f t="shared" si="72"/>
        <v>0</v>
      </c>
      <c r="L46" s="7">
        <f t="shared" si="72"/>
        <v>0</v>
      </c>
      <c r="M46" s="7">
        <f t="shared" si="72"/>
        <v>366489</v>
      </c>
      <c r="N46" s="7">
        <f t="shared" si="72"/>
        <v>0</v>
      </c>
      <c r="O46" s="7">
        <f t="shared" si="72"/>
        <v>0</v>
      </c>
      <c r="P46" s="7">
        <f t="shared" si="72"/>
        <v>0</v>
      </c>
      <c r="Q46" s="7">
        <f t="shared" si="72"/>
        <v>0</v>
      </c>
      <c r="R46" s="7">
        <f t="shared" si="72"/>
        <v>0</v>
      </c>
      <c r="S46" s="7">
        <f t="shared" si="72"/>
        <v>366489</v>
      </c>
      <c r="T46" s="7">
        <f t="shared" si="72"/>
        <v>0</v>
      </c>
      <c r="U46" s="7">
        <f t="shared" si="72"/>
        <v>0</v>
      </c>
      <c r="V46" s="7">
        <f t="shared" si="72"/>
        <v>0</v>
      </c>
      <c r="W46" s="7">
        <f t="shared" ref="U46:AJ49" si="73">W47</f>
        <v>0</v>
      </c>
      <c r="X46" s="7">
        <f t="shared" si="73"/>
        <v>0</v>
      </c>
      <c r="Y46" s="7">
        <f t="shared" si="73"/>
        <v>366489</v>
      </c>
      <c r="Z46" s="7">
        <f t="shared" si="73"/>
        <v>0</v>
      </c>
      <c r="AA46" s="7">
        <f t="shared" si="73"/>
        <v>0</v>
      </c>
      <c r="AB46" s="7">
        <f t="shared" si="73"/>
        <v>3239</v>
      </c>
      <c r="AC46" s="7">
        <f t="shared" si="73"/>
        <v>0</v>
      </c>
      <c r="AD46" s="7">
        <f t="shared" si="73"/>
        <v>0</v>
      </c>
      <c r="AE46" s="7">
        <f t="shared" si="73"/>
        <v>369728</v>
      </c>
      <c r="AF46" s="7">
        <f t="shared" si="73"/>
        <v>0</v>
      </c>
      <c r="AG46" s="7">
        <f t="shared" si="73"/>
        <v>0</v>
      </c>
      <c r="AH46" s="7">
        <f t="shared" si="73"/>
        <v>0</v>
      </c>
      <c r="AI46" s="7">
        <f t="shared" si="73"/>
        <v>0</v>
      </c>
      <c r="AJ46" s="7">
        <f t="shared" si="73"/>
        <v>0</v>
      </c>
      <c r="AK46" s="27">
        <f t="shared" ref="AG46:AR49" si="74">AK47</f>
        <v>369728</v>
      </c>
      <c r="AL46" s="27">
        <f t="shared" si="74"/>
        <v>0</v>
      </c>
      <c r="AM46" s="7">
        <f t="shared" si="74"/>
        <v>0</v>
      </c>
      <c r="AN46" s="7">
        <f t="shared" si="74"/>
        <v>0</v>
      </c>
      <c r="AO46" s="7">
        <f t="shared" si="74"/>
        <v>0</v>
      </c>
      <c r="AP46" s="7">
        <f t="shared" si="74"/>
        <v>0</v>
      </c>
      <c r="AQ46" s="7">
        <f t="shared" si="74"/>
        <v>369728</v>
      </c>
      <c r="AR46" s="7">
        <f t="shared" si="74"/>
        <v>0</v>
      </c>
    </row>
    <row r="47" spans="1:44" ht="20.25" customHeight="1">
      <c r="A47" s="14" t="s">
        <v>6</v>
      </c>
      <c r="B47" s="15">
        <v>909</v>
      </c>
      <c r="C47" s="15" t="s">
        <v>8</v>
      </c>
      <c r="D47" s="15" t="s">
        <v>26</v>
      </c>
      <c r="E47" s="15" t="s">
        <v>75</v>
      </c>
      <c r="F47" s="16"/>
      <c r="G47" s="7">
        <f t="shared" si="72"/>
        <v>366489</v>
      </c>
      <c r="H47" s="7">
        <f t="shared" si="72"/>
        <v>0</v>
      </c>
      <c r="I47" s="7">
        <f t="shared" si="72"/>
        <v>0</v>
      </c>
      <c r="J47" s="7">
        <f t="shared" si="72"/>
        <v>0</v>
      </c>
      <c r="K47" s="7">
        <f t="shared" si="72"/>
        <v>0</v>
      </c>
      <c r="L47" s="7">
        <f t="shared" si="72"/>
        <v>0</v>
      </c>
      <c r="M47" s="7">
        <f t="shared" si="72"/>
        <v>366489</v>
      </c>
      <c r="N47" s="7">
        <f t="shared" si="72"/>
        <v>0</v>
      </c>
      <c r="O47" s="7">
        <f t="shared" si="72"/>
        <v>0</v>
      </c>
      <c r="P47" s="7">
        <f t="shared" si="72"/>
        <v>0</v>
      </c>
      <c r="Q47" s="7">
        <f t="shared" si="72"/>
        <v>0</v>
      </c>
      <c r="R47" s="7">
        <f t="shared" si="72"/>
        <v>0</v>
      </c>
      <c r="S47" s="7">
        <f t="shared" si="72"/>
        <v>366489</v>
      </c>
      <c r="T47" s="7">
        <f t="shared" si="72"/>
        <v>0</v>
      </c>
      <c r="U47" s="7">
        <f t="shared" si="73"/>
        <v>0</v>
      </c>
      <c r="V47" s="7">
        <f t="shared" si="73"/>
        <v>0</v>
      </c>
      <c r="W47" s="7">
        <f t="shared" si="73"/>
        <v>0</v>
      </c>
      <c r="X47" s="7">
        <f t="shared" si="73"/>
        <v>0</v>
      </c>
      <c r="Y47" s="7">
        <f t="shared" si="73"/>
        <v>366489</v>
      </c>
      <c r="Z47" s="7">
        <f t="shared" si="73"/>
        <v>0</v>
      </c>
      <c r="AA47" s="7">
        <f t="shared" si="73"/>
        <v>0</v>
      </c>
      <c r="AB47" s="7">
        <f t="shared" si="73"/>
        <v>3239</v>
      </c>
      <c r="AC47" s="7">
        <f t="shared" si="73"/>
        <v>0</v>
      </c>
      <c r="AD47" s="7">
        <f t="shared" si="73"/>
        <v>0</v>
      </c>
      <c r="AE47" s="7">
        <f t="shared" si="73"/>
        <v>369728</v>
      </c>
      <c r="AF47" s="7">
        <f t="shared" si="73"/>
        <v>0</v>
      </c>
      <c r="AG47" s="7">
        <f t="shared" si="74"/>
        <v>0</v>
      </c>
      <c r="AH47" s="7">
        <f t="shared" si="74"/>
        <v>0</v>
      </c>
      <c r="AI47" s="7">
        <f t="shared" si="74"/>
        <v>0</v>
      </c>
      <c r="AJ47" s="7">
        <f t="shared" si="74"/>
        <v>0</v>
      </c>
      <c r="AK47" s="27">
        <f t="shared" si="74"/>
        <v>369728</v>
      </c>
      <c r="AL47" s="27">
        <f t="shared" si="74"/>
        <v>0</v>
      </c>
      <c r="AM47" s="7">
        <f t="shared" si="74"/>
        <v>0</v>
      </c>
      <c r="AN47" s="7">
        <f t="shared" si="74"/>
        <v>0</v>
      </c>
      <c r="AO47" s="7">
        <f t="shared" si="74"/>
        <v>0</v>
      </c>
      <c r="AP47" s="7">
        <f t="shared" si="74"/>
        <v>0</v>
      </c>
      <c r="AQ47" s="7">
        <f t="shared" si="74"/>
        <v>369728</v>
      </c>
      <c r="AR47" s="7">
        <f t="shared" si="74"/>
        <v>0</v>
      </c>
    </row>
    <row r="48" spans="1:44" ht="20.25" customHeight="1">
      <c r="A48" s="17" t="s">
        <v>43</v>
      </c>
      <c r="B48" s="15">
        <v>909</v>
      </c>
      <c r="C48" s="15" t="s">
        <v>8</v>
      </c>
      <c r="D48" s="15" t="s">
        <v>26</v>
      </c>
      <c r="E48" s="15" t="s">
        <v>76</v>
      </c>
      <c r="F48" s="16"/>
      <c r="G48" s="7">
        <f t="shared" si="72"/>
        <v>366489</v>
      </c>
      <c r="H48" s="7">
        <f t="shared" si="72"/>
        <v>0</v>
      </c>
      <c r="I48" s="7">
        <f t="shared" si="72"/>
        <v>0</v>
      </c>
      <c r="J48" s="7">
        <f t="shared" si="72"/>
        <v>0</v>
      </c>
      <c r="K48" s="7">
        <f t="shared" si="72"/>
        <v>0</v>
      </c>
      <c r="L48" s="7">
        <f t="shared" si="72"/>
        <v>0</v>
      </c>
      <c r="M48" s="7">
        <f t="shared" si="72"/>
        <v>366489</v>
      </c>
      <c r="N48" s="7">
        <f t="shared" si="72"/>
        <v>0</v>
      </c>
      <c r="O48" s="7">
        <f t="shared" si="72"/>
        <v>0</v>
      </c>
      <c r="P48" s="7">
        <f t="shared" si="72"/>
        <v>0</v>
      </c>
      <c r="Q48" s="7">
        <f t="shared" si="72"/>
        <v>0</v>
      </c>
      <c r="R48" s="7">
        <f t="shared" si="72"/>
        <v>0</v>
      </c>
      <c r="S48" s="7">
        <f t="shared" si="72"/>
        <v>366489</v>
      </c>
      <c r="T48" s="7">
        <f t="shared" si="72"/>
        <v>0</v>
      </c>
      <c r="U48" s="7">
        <f t="shared" si="73"/>
        <v>0</v>
      </c>
      <c r="V48" s="7">
        <f t="shared" si="73"/>
        <v>0</v>
      </c>
      <c r="W48" s="7">
        <f t="shared" si="73"/>
        <v>0</v>
      </c>
      <c r="X48" s="7">
        <f t="shared" si="73"/>
        <v>0</v>
      </c>
      <c r="Y48" s="7">
        <f t="shared" si="73"/>
        <v>366489</v>
      </c>
      <c r="Z48" s="7">
        <f t="shared" si="73"/>
        <v>0</v>
      </c>
      <c r="AA48" s="7">
        <f t="shared" si="73"/>
        <v>0</v>
      </c>
      <c r="AB48" s="7">
        <f t="shared" si="73"/>
        <v>3239</v>
      </c>
      <c r="AC48" s="7">
        <f t="shared" si="73"/>
        <v>0</v>
      </c>
      <c r="AD48" s="7">
        <f t="shared" si="73"/>
        <v>0</v>
      </c>
      <c r="AE48" s="7">
        <f t="shared" si="73"/>
        <v>369728</v>
      </c>
      <c r="AF48" s="7">
        <f t="shared" si="73"/>
        <v>0</v>
      </c>
      <c r="AG48" s="7">
        <f t="shared" si="74"/>
        <v>0</v>
      </c>
      <c r="AH48" s="7">
        <f t="shared" si="74"/>
        <v>0</v>
      </c>
      <c r="AI48" s="7">
        <f t="shared" si="74"/>
        <v>0</v>
      </c>
      <c r="AJ48" s="7">
        <f t="shared" si="74"/>
        <v>0</v>
      </c>
      <c r="AK48" s="27">
        <f t="shared" si="74"/>
        <v>369728</v>
      </c>
      <c r="AL48" s="27">
        <f t="shared" si="74"/>
        <v>0</v>
      </c>
      <c r="AM48" s="7">
        <f t="shared" si="74"/>
        <v>0</v>
      </c>
      <c r="AN48" s="7">
        <f t="shared" si="74"/>
        <v>0</v>
      </c>
      <c r="AO48" s="7">
        <f t="shared" si="74"/>
        <v>0</v>
      </c>
      <c r="AP48" s="7">
        <f t="shared" si="74"/>
        <v>0</v>
      </c>
      <c r="AQ48" s="7">
        <f t="shared" si="74"/>
        <v>369728</v>
      </c>
      <c r="AR48" s="7">
        <f t="shared" si="74"/>
        <v>0</v>
      </c>
    </row>
    <row r="49" spans="1:44" ht="33.6">
      <c r="A49" s="14" t="s">
        <v>40</v>
      </c>
      <c r="B49" s="15">
        <v>909</v>
      </c>
      <c r="C49" s="15" t="s">
        <v>8</v>
      </c>
      <c r="D49" s="15" t="s">
        <v>26</v>
      </c>
      <c r="E49" s="15" t="s">
        <v>76</v>
      </c>
      <c r="F49" s="15" t="s">
        <v>9</v>
      </c>
      <c r="G49" s="7">
        <f t="shared" si="72"/>
        <v>366489</v>
      </c>
      <c r="H49" s="7">
        <f t="shared" si="72"/>
        <v>0</v>
      </c>
      <c r="I49" s="7">
        <f t="shared" si="72"/>
        <v>0</v>
      </c>
      <c r="J49" s="7">
        <f t="shared" si="72"/>
        <v>0</v>
      </c>
      <c r="K49" s="7">
        <f t="shared" si="72"/>
        <v>0</v>
      </c>
      <c r="L49" s="7">
        <f t="shared" si="72"/>
        <v>0</v>
      </c>
      <c r="M49" s="7">
        <f t="shared" si="72"/>
        <v>366489</v>
      </c>
      <c r="N49" s="7">
        <f t="shared" si="72"/>
        <v>0</v>
      </c>
      <c r="O49" s="7">
        <f t="shared" si="72"/>
        <v>0</v>
      </c>
      <c r="P49" s="7">
        <f t="shared" si="72"/>
        <v>0</v>
      </c>
      <c r="Q49" s="7">
        <f t="shared" si="72"/>
        <v>0</v>
      </c>
      <c r="R49" s="7">
        <f t="shared" si="72"/>
        <v>0</v>
      </c>
      <c r="S49" s="7">
        <f t="shared" si="72"/>
        <v>366489</v>
      </c>
      <c r="T49" s="7">
        <f t="shared" si="72"/>
        <v>0</v>
      </c>
      <c r="U49" s="7">
        <f t="shared" si="73"/>
        <v>0</v>
      </c>
      <c r="V49" s="7">
        <f t="shared" si="73"/>
        <v>0</v>
      </c>
      <c r="W49" s="7">
        <f t="shared" si="73"/>
        <v>0</v>
      </c>
      <c r="X49" s="7">
        <f t="shared" si="73"/>
        <v>0</v>
      </c>
      <c r="Y49" s="7">
        <f t="shared" si="73"/>
        <v>366489</v>
      </c>
      <c r="Z49" s="7">
        <f t="shared" si="73"/>
        <v>0</v>
      </c>
      <c r="AA49" s="7">
        <f t="shared" si="73"/>
        <v>0</v>
      </c>
      <c r="AB49" s="7">
        <f t="shared" si="73"/>
        <v>3239</v>
      </c>
      <c r="AC49" s="7">
        <f t="shared" si="73"/>
        <v>0</v>
      </c>
      <c r="AD49" s="7">
        <f t="shared" si="73"/>
        <v>0</v>
      </c>
      <c r="AE49" s="7">
        <f t="shared" si="73"/>
        <v>369728</v>
      </c>
      <c r="AF49" s="7">
        <f t="shared" si="73"/>
        <v>0</v>
      </c>
      <c r="AG49" s="7">
        <f t="shared" si="74"/>
        <v>0</v>
      </c>
      <c r="AH49" s="7">
        <f t="shared" si="74"/>
        <v>0</v>
      </c>
      <c r="AI49" s="7">
        <f t="shared" si="74"/>
        <v>0</v>
      </c>
      <c r="AJ49" s="7">
        <f t="shared" si="74"/>
        <v>0</v>
      </c>
      <c r="AK49" s="27">
        <f t="shared" si="74"/>
        <v>369728</v>
      </c>
      <c r="AL49" s="27">
        <f t="shared" si="74"/>
        <v>0</v>
      </c>
      <c r="AM49" s="7">
        <f t="shared" si="74"/>
        <v>0</v>
      </c>
      <c r="AN49" s="7">
        <f t="shared" si="74"/>
        <v>0</v>
      </c>
      <c r="AO49" s="7">
        <f t="shared" si="74"/>
        <v>0</v>
      </c>
      <c r="AP49" s="7">
        <f t="shared" si="74"/>
        <v>0</v>
      </c>
      <c r="AQ49" s="7">
        <f t="shared" si="74"/>
        <v>369728</v>
      </c>
      <c r="AR49" s="7">
        <f t="shared" si="74"/>
        <v>0</v>
      </c>
    </row>
    <row r="50" spans="1:44" ht="33.6">
      <c r="A50" s="14" t="s">
        <v>11</v>
      </c>
      <c r="B50" s="15">
        <v>909</v>
      </c>
      <c r="C50" s="15" t="s">
        <v>8</v>
      </c>
      <c r="D50" s="15" t="s">
        <v>26</v>
      </c>
      <c r="E50" s="15" t="s">
        <v>76</v>
      </c>
      <c r="F50" s="15" t="s">
        <v>12</v>
      </c>
      <c r="G50" s="5">
        <v>366489</v>
      </c>
      <c r="H50" s="5"/>
      <c r="I50" s="5"/>
      <c r="J50" s="5"/>
      <c r="K50" s="5"/>
      <c r="L50" s="5"/>
      <c r="M50" s="5">
        <f>G50+I50+J50+K50+L50</f>
        <v>366489</v>
      </c>
      <c r="N50" s="6">
        <f>H50+L50</f>
        <v>0</v>
      </c>
      <c r="O50" s="5"/>
      <c r="P50" s="5"/>
      <c r="Q50" s="5"/>
      <c r="R50" s="5"/>
      <c r="S50" s="5">
        <f>M50+O50+P50+Q50+R50</f>
        <v>366489</v>
      </c>
      <c r="T50" s="6">
        <f>N50+R50</f>
        <v>0</v>
      </c>
      <c r="U50" s="5"/>
      <c r="V50" s="5"/>
      <c r="W50" s="5"/>
      <c r="X50" s="5"/>
      <c r="Y50" s="5">
        <f>S50+U50+V50+W50+X50</f>
        <v>366489</v>
      </c>
      <c r="Z50" s="6">
        <f>T50+X50</f>
        <v>0</v>
      </c>
      <c r="AA50" s="5"/>
      <c r="AB50" s="5">
        <v>3239</v>
      </c>
      <c r="AC50" s="5"/>
      <c r="AD50" s="5"/>
      <c r="AE50" s="5">
        <f>Y50+AA50+AB50+AC50+AD50</f>
        <v>369728</v>
      </c>
      <c r="AF50" s="6">
        <f>Z50+AD50</f>
        <v>0</v>
      </c>
      <c r="AG50" s="5"/>
      <c r="AH50" s="5"/>
      <c r="AI50" s="5"/>
      <c r="AJ50" s="5"/>
      <c r="AK50" s="25">
        <f>AE50+AG50+AH50+AI50+AJ50</f>
        <v>369728</v>
      </c>
      <c r="AL50" s="26">
        <f>AF50+AJ50</f>
        <v>0</v>
      </c>
      <c r="AM50" s="5"/>
      <c r="AN50" s="5"/>
      <c r="AO50" s="5"/>
      <c r="AP50" s="5"/>
      <c r="AQ50" s="5">
        <f>AK50+AM50+AN50+AO50+AP50</f>
        <v>369728</v>
      </c>
      <c r="AR50" s="6">
        <f>AL50+AP50</f>
        <v>0</v>
      </c>
    </row>
    <row r="51" spans="1:44" ht="54" customHeight="1">
      <c r="A51" s="17" t="s">
        <v>94</v>
      </c>
      <c r="B51" s="15">
        <v>909</v>
      </c>
      <c r="C51" s="15" t="s">
        <v>50</v>
      </c>
      <c r="D51" s="15" t="s">
        <v>26</v>
      </c>
      <c r="E51" s="15" t="s">
        <v>34</v>
      </c>
      <c r="F51" s="15"/>
      <c r="G51" s="5">
        <f>G52+G59</f>
        <v>108526</v>
      </c>
      <c r="H51" s="5">
        <f>H52+H59</f>
        <v>0</v>
      </c>
      <c r="I51" s="5">
        <f t="shared" ref="I51:N51" si="75">I52+I59</f>
        <v>-2614</v>
      </c>
      <c r="J51" s="5">
        <f t="shared" si="75"/>
        <v>0</v>
      </c>
      <c r="K51" s="5">
        <f t="shared" si="75"/>
        <v>0</v>
      </c>
      <c r="L51" s="5">
        <f t="shared" si="75"/>
        <v>0</v>
      </c>
      <c r="M51" s="5">
        <f t="shared" si="75"/>
        <v>105912</v>
      </c>
      <c r="N51" s="5">
        <f t="shared" si="75"/>
        <v>0</v>
      </c>
      <c r="O51" s="5">
        <f t="shared" ref="O51:T51" si="76">O52+O59</f>
        <v>0</v>
      </c>
      <c r="P51" s="5">
        <f t="shared" si="76"/>
        <v>0</v>
      </c>
      <c r="Q51" s="5">
        <f t="shared" si="76"/>
        <v>0</v>
      </c>
      <c r="R51" s="5">
        <f t="shared" si="76"/>
        <v>646462</v>
      </c>
      <c r="S51" s="5">
        <f t="shared" si="76"/>
        <v>752374</v>
      </c>
      <c r="T51" s="5">
        <f t="shared" si="76"/>
        <v>646462</v>
      </c>
      <c r="U51" s="5">
        <f t="shared" ref="U51:Z51" si="77">U52+U59</f>
        <v>0</v>
      </c>
      <c r="V51" s="5">
        <f t="shared" si="77"/>
        <v>0</v>
      </c>
      <c r="W51" s="5">
        <f t="shared" si="77"/>
        <v>0</v>
      </c>
      <c r="X51" s="5">
        <f t="shared" si="77"/>
        <v>0</v>
      </c>
      <c r="Y51" s="5">
        <f t="shared" si="77"/>
        <v>752374</v>
      </c>
      <c r="Z51" s="5">
        <f t="shared" si="77"/>
        <v>646462</v>
      </c>
      <c r="AA51" s="5">
        <f t="shared" ref="AA51:AF51" si="78">AA52+AA59</f>
        <v>-1160</v>
      </c>
      <c r="AB51" s="5">
        <f t="shared" si="78"/>
        <v>2118</v>
      </c>
      <c r="AC51" s="5">
        <f t="shared" si="78"/>
        <v>0</v>
      </c>
      <c r="AD51" s="5">
        <f t="shared" si="78"/>
        <v>163000</v>
      </c>
      <c r="AE51" s="5">
        <f t="shared" si="78"/>
        <v>916332</v>
      </c>
      <c r="AF51" s="5">
        <f t="shared" si="78"/>
        <v>809462</v>
      </c>
      <c r="AG51" s="5">
        <f t="shared" ref="AG51:AL51" si="79">AG52+AG59</f>
        <v>0</v>
      </c>
      <c r="AH51" s="5">
        <f t="shared" si="79"/>
        <v>3208</v>
      </c>
      <c r="AI51" s="5">
        <f t="shared" si="79"/>
        <v>0</v>
      </c>
      <c r="AJ51" s="5">
        <f t="shared" si="79"/>
        <v>0</v>
      </c>
      <c r="AK51" s="25">
        <f t="shared" si="79"/>
        <v>919540</v>
      </c>
      <c r="AL51" s="25">
        <f t="shared" si="79"/>
        <v>809462</v>
      </c>
      <c r="AM51" s="5">
        <f t="shared" ref="AM51:AR51" si="80">AM52+AM59</f>
        <v>0</v>
      </c>
      <c r="AN51" s="5">
        <f t="shared" si="80"/>
        <v>0</v>
      </c>
      <c r="AO51" s="5">
        <f t="shared" si="80"/>
        <v>-3796</v>
      </c>
      <c r="AP51" s="5">
        <f t="shared" si="80"/>
        <v>0</v>
      </c>
      <c r="AQ51" s="5">
        <f t="shared" si="80"/>
        <v>915744</v>
      </c>
      <c r="AR51" s="5">
        <f t="shared" si="80"/>
        <v>809462</v>
      </c>
    </row>
    <row r="52" spans="1:44" ht="19.5" customHeight="1">
      <c r="A52" s="17" t="s">
        <v>6</v>
      </c>
      <c r="B52" s="15">
        <v>909</v>
      </c>
      <c r="C52" s="15" t="s">
        <v>50</v>
      </c>
      <c r="D52" s="15" t="s">
        <v>26</v>
      </c>
      <c r="E52" s="15" t="s">
        <v>35</v>
      </c>
      <c r="F52" s="15"/>
      <c r="G52" s="5">
        <f t="shared" ref="G52:H52" si="81">G53+G56</f>
        <v>28500</v>
      </c>
      <c r="H52" s="5">
        <f t="shared" si="81"/>
        <v>0</v>
      </c>
      <c r="I52" s="5">
        <f t="shared" ref="I52:N52" si="82">I53+I56</f>
        <v>-2614</v>
      </c>
      <c r="J52" s="5">
        <f t="shared" si="82"/>
        <v>0</v>
      </c>
      <c r="K52" s="5">
        <f t="shared" si="82"/>
        <v>0</v>
      </c>
      <c r="L52" s="5">
        <f t="shared" si="82"/>
        <v>0</v>
      </c>
      <c r="M52" s="5">
        <f t="shared" si="82"/>
        <v>25886</v>
      </c>
      <c r="N52" s="5">
        <f t="shared" si="82"/>
        <v>0</v>
      </c>
      <c r="O52" s="5">
        <f t="shared" ref="O52:T52" si="83">O53+O56</f>
        <v>0</v>
      </c>
      <c r="P52" s="5">
        <f t="shared" si="83"/>
        <v>0</v>
      </c>
      <c r="Q52" s="5">
        <f t="shared" si="83"/>
        <v>0</v>
      </c>
      <c r="R52" s="5">
        <f t="shared" si="83"/>
        <v>0</v>
      </c>
      <c r="S52" s="5">
        <f t="shared" si="83"/>
        <v>25886</v>
      </c>
      <c r="T52" s="5">
        <f t="shared" si="83"/>
        <v>0</v>
      </c>
      <c r="U52" s="5">
        <f t="shared" ref="U52:Z52" si="84">U53+U56</f>
        <v>0</v>
      </c>
      <c r="V52" s="5">
        <f t="shared" si="84"/>
        <v>0</v>
      </c>
      <c r="W52" s="5">
        <f t="shared" si="84"/>
        <v>0</v>
      </c>
      <c r="X52" s="5">
        <f t="shared" si="84"/>
        <v>0</v>
      </c>
      <c r="Y52" s="5">
        <f t="shared" si="84"/>
        <v>25886</v>
      </c>
      <c r="Z52" s="5">
        <f t="shared" si="84"/>
        <v>0</v>
      </c>
      <c r="AA52" s="5">
        <f t="shared" ref="AA52:AF52" si="85">AA53+AA56</f>
        <v>-1160</v>
      </c>
      <c r="AB52" s="5">
        <f t="shared" si="85"/>
        <v>2118</v>
      </c>
      <c r="AC52" s="5">
        <f t="shared" si="85"/>
        <v>0</v>
      </c>
      <c r="AD52" s="5">
        <f t="shared" si="85"/>
        <v>0</v>
      </c>
      <c r="AE52" s="5">
        <f t="shared" si="85"/>
        <v>26844</v>
      </c>
      <c r="AF52" s="5">
        <f t="shared" si="85"/>
        <v>0</v>
      </c>
      <c r="AG52" s="5">
        <f t="shared" ref="AG52:AL52" si="86">AG53+AG56</f>
        <v>0</v>
      </c>
      <c r="AH52" s="5">
        <f t="shared" si="86"/>
        <v>3208</v>
      </c>
      <c r="AI52" s="5">
        <f t="shared" si="86"/>
        <v>0</v>
      </c>
      <c r="AJ52" s="5">
        <f t="shared" si="86"/>
        <v>0</v>
      </c>
      <c r="AK52" s="25">
        <f t="shared" si="86"/>
        <v>30052</v>
      </c>
      <c r="AL52" s="25">
        <f t="shared" si="86"/>
        <v>0</v>
      </c>
      <c r="AM52" s="5">
        <f t="shared" ref="AM52:AR52" si="87">AM53+AM56</f>
        <v>0</v>
      </c>
      <c r="AN52" s="5">
        <f t="shared" si="87"/>
        <v>0</v>
      </c>
      <c r="AO52" s="5">
        <f t="shared" si="87"/>
        <v>-3796</v>
      </c>
      <c r="AP52" s="5">
        <f t="shared" si="87"/>
        <v>0</v>
      </c>
      <c r="AQ52" s="5">
        <f t="shared" si="87"/>
        <v>26256</v>
      </c>
      <c r="AR52" s="5">
        <f t="shared" si="87"/>
        <v>0</v>
      </c>
    </row>
    <row r="53" spans="1:44" ht="20.25" customHeight="1">
      <c r="A53" s="17" t="s">
        <v>32</v>
      </c>
      <c r="B53" s="15">
        <v>909</v>
      </c>
      <c r="C53" s="15" t="s">
        <v>50</v>
      </c>
      <c r="D53" s="15" t="s">
        <v>26</v>
      </c>
      <c r="E53" s="15" t="s">
        <v>54</v>
      </c>
      <c r="F53" s="15"/>
      <c r="G53" s="7">
        <f>G54</f>
        <v>7381</v>
      </c>
      <c r="H53" s="7">
        <f>H54</f>
        <v>0</v>
      </c>
      <c r="I53" s="7">
        <f t="shared" ref="I53:X54" si="88">I54</f>
        <v>0</v>
      </c>
      <c r="J53" s="7">
        <f t="shared" si="88"/>
        <v>0</v>
      </c>
      <c r="K53" s="7">
        <f t="shared" si="88"/>
        <v>0</v>
      </c>
      <c r="L53" s="7">
        <f t="shared" si="88"/>
        <v>0</v>
      </c>
      <c r="M53" s="7">
        <f t="shared" si="88"/>
        <v>7381</v>
      </c>
      <c r="N53" s="7">
        <f t="shared" si="88"/>
        <v>0</v>
      </c>
      <c r="O53" s="7">
        <f t="shared" si="88"/>
        <v>0</v>
      </c>
      <c r="P53" s="7">
        <f t="shared" si="88"/>
        <v>0</v>
      </c>
      <c r="Q53" s="7">
        <f t="shared" si="88"/>
        <v>0</v>
      </c>
      <c r="R53" s="7">
        <f t="shared" si="88"/>
        <v>0</v>
      </c>
      <c r="S53" s="7">
        <f t="shared" si="88"/>
        <v>7381</v>
      </c>
      <c r="T53" s="7">
        <f t="shared" si="88"/>
        <v>0</v>
      </c>
      <c r="U53" s="7">
        <f t="shared" si="88"/>
        <v>0</v>
      </c>
      <c r="V53" s="7">
        <f t="shared" si="88"/>
        <v>0</v>
      </c>
      <c r="W53" s="7">
        <f t="shared" si="88"/>
        <v>0</v>
      </c>
      <c r="X53" s="7">
        <f t="shared" si="88"/>
        <v>0</v>
      </c>
      <c r="Y53" s="7">
        <f t="shared" ref="U53:AJ54" si="89">Y54</f>
        <v>7381</v>
      </c>
      <c r="Z53" s="7">
        <f t="shared" si="89"/>
        <v>0</v>
      </c>
      <c r="AA53" s="7">
        <f t="shared" si="89"/>
        <v>-1160</v>
      </c>
      <c r="AB53" s="7">
        <f t="shared" si="89"/>
        <v>0</v>
      </c>
      <c r="AC53" s="7">
        <f t="shared" si="89"/>
        <v>0</v>
      </c>
      <c r="AD53" s="7">
        <f t="shared" si="89"/>
        <v>0</v>
      </c>
      <c r="AE53" s="7">
        <f t="shared" si="89"/>
        <v>6221</v>
      </c>
      <c r="AF53" s="7">
        <f t="shared" si="89"/>
        <v>0</v>
      </c>
      <c r="AG53" s="7">
        <f t="shared" si="89"/>
        <v>0</v>
      </c>
      <c r="AH53" s="7">
        <f t="shared" si="89"/>
        <v>3208</v>
      </c>
      <c r="AI53" s="7">
        <f t="shared" si="89"/>
        <v>0</v>
      </c>
      <c r="AJ53" s="7">
        <f t="shared" si="89"/>
        <v>0</v>
      </c>
      <c r="AK53" s="27">
        <f t="shared" ref="AG53:AR54" si="90">AK54</f>
        <v>9429</v>
      </c>
      <c r="AL53" s="27">
        <f t="shared" si="90"/>
        <v>0</v>
      </c>
      <c r="AM53" s="7">
        <f t="shared" si="90"/>
        <v>0</v>
      </c>
      <c r="AN53" s="7">
        <f t="shared" si="90"/>
        <v>0</v>
      </c>
      <c r="AO53" s="7">
        <f t="shared" si="90"/>
        <v>-1182</v>
      </c>
      <c r="AP53" s="7">
        <f t="shared" si="90"/>
        <v>0</v>
      </c>
      <c r="AQ53" s="7">
        <f t="shared" si="90"/>
        <v>8247</v>
      </c>
      <c r="AR53" s="7">
        <f t="shared" si="90"/>
        <v>0</v>
      </c>
    </row>
    <row r="54" spans="1:44" ht="33.6">
      <c r="A54" s="17" t="s">
        <v>36</v>
      </c>
      <c r="B54" s="15">
        <v>909</v>
      </c>
      <c r="C54" s="15" t="s">
        <v>50</v>
      </c>
      <c r="D54" s="15" t="s">
        <v>26</v>
      </c>
      <c r="E54" s="15" t="s">
        <v>54</v>
      </c>
      <c r="F54" s="15" t="s">
        <v>37</v>
      </c>
      <c r="G54" s="5">
        <f>G55</f>
        <v>7381</v>
      </c>
      <c r="H54" s="5">
        <f>H55</f>
        <v>0</v>
      </c>
      <c r="I54" s="5">
        <f t="shared" si="88"/>
        <v>0</v>
      </c>
      <c r="J54" s="5">
        <f t="shared" si="88"/>
        <v>0</v>
      </c>
      <c r="K54" s="5">
        <f t="shared" si="88"/>
        <v>0</v>
      </c>
      <c r="L54" s="5">
        <f t="shared" si="88"/>
        <v>0</v>
      </c>
      <c r="M54" s="5">
        <f t="shared" si="88"/>
        <v>7381</v>
      </c>
      <c r="N54" s="5">
        <f t="shared" si="88"/>
        <v>0</v>
      </c>
      <c r="O54" s="5">
        <f t="shared" si="88"/>
        <v>0</v>
      </c>
      <c r="P54" s="5">
        <f t="shared" si="88"/>
        <v>0</v>
      </c>
      <c r="Q54" s="5">
        <f t="shared" si="88"/>
        <v>0</v>
      </c>
      <c r="R54" s="5">
        <f t="shared" si="88"/>
        <v>0</v>
      </c>
      <c r="S54" s="5">
        <f t="shared" si="88"/>
        <v>7381</v>
      </c>
      <c r="T54" s="5">
        <f t="shared" si="88"/>
        <v>0</v>
      </c>
      <c r="U54" s="5">
        <f t="shared" si="89"/>
        <v>0</v>
      </c>
      <c r="V54" s="5">
        <f t="shared" si="89"/>
        <v>0</v>
      </c>
      <c r="W54" s="5">
        <f t="shared" si="89"/>
        <v>0</v>
      </c>
      <c r="X54" s="5">
        <f t="shared" si="89"/>
        <v>0</v>
      </c>
      <c r="Y54" s="5">
        <f t="shared" si="89"/>
        <v>7381</v>
      </c>
      <c r="Z54" s="5">
        <f t="shared" si="89"/>
        <v>0</v>
      </c>
      <c r="AA54" s="5">
        <f t="shared" si="89"/>
        <v>-1160</v>
      </c>
      <c r="AB54" s="5">
        <f t="shared" si="89"/>
        <v>0</v>
      </c>
      <c r="AC54" s="5">
        <f t="shared" si="89"/>
        <v>0</v>
      </c>
      <c r="AD54" s="5">
        <f t="shared" si="89"/>
        <v>0</v>
      </c>
      <c r="AE54" s="5">
        <f t="shared" si="89"/>
        <v>6221</v>
      </c>
      <c r="AF54" s="5">
        <f t="shared" si="89"/>
        <v>0</v>
      </c>
      <c r="AG54" s="5">
        <f t="shared" si="90"/>
        <v>0</v>
      </c>
      <c r="AH54" s="5">
        <f t="shared" si="90"/>
        <v>3208</v>
      </c>
      <c r="AI54" s="5">
        <f t="shared" si="90"/>
        <v>0</v>
      </c>
      <c r="AJ54" s="5">
        <f t="shared" si="90"/>
        <v>0</v>
      </c>
      <c r="AK54" s="25">
        <f t="shared" si="90"/>
        <v>9429</v>
      </c>
      <c r="AL54" s="25">
        <f t="shared" si="90"/>
        <v>0</v>
      </c>
      <c r="AM54" s="5">
        <f t="shared" si="90"/>
        <v>0</v>
      </c>
      <c r="AN54" s="5">
        <f t="shared" si="90"/>
        <v>0</v>
      </c>
      <c r="AO54" s="5">
        <f t="shared" si="90"/>
        <v>-1182</v>
      </c>
      <c r="AP54" s="5">
        <f t="shared" si="90"/>
        <v>0</v>
      </c>
      <c r="AQ54" s="5">
        <f t="shared" si="90"/>
        <v>8247</v>
      </c>
      <c r="AR54" s="5">
        <f t="shared" si="90"/>
        <v>0</v>
      </c>
    </row>
    <row r="55" spans="1:44" ht="18" customHeight="1">
      <c r="A55" s="17" t="s">
        <v>32</v>
      </c>
      <c r="B55" s="15">
        <v>909</v>
      </c>
      <c r="C55" s="15" t="s">
        <v>50</v>
      </c>
      <c r="D55" s="15" t="s">
        <v>26</v>
      </c>
      <c r="E55" s="15" t="s">
        <v>54</v>
      </c>
      <c r="F55" s="15" t="s">
        <v>38</v>
      </c>
      <c r="G55" s="5">
        <v>7381</v>
      </c>
      <c r="H55" s="5"/>
      <c r="I55" s="5"/>
      <c r="J55" s="5"/>
      <c r="K55" s="5"/>
      <c r="L55" s="5"/>
      <c r="M55" s="5">
        <f>G55+I55+J55+K55+L55</f>
        <v>7381</v>
      </c>
      <c r="N55" s="6">
        <f>H55+L55</f>
        <v>0</v>
      </c>
      <c r="O55" s="5"/>
      <c r="P55" s="5"/>
      <c r="Q55" s="5"/>
      <c r="R55" s="5"/>
      <c r="S55" s="5">
        <f>M55+O55+P55+Q55+R55</f>
        <v>7381</v>
      </c>
      <c r="T55" s="6">
        <f>N55+R55</f>
        <v>0</v>
      </c>
      <c r="U55" s="5"/>
      <c r="V55" s="5"/>
      <c r="W55" s="5"/>
      <c r="X55" s="5"/>
      <c r="Y55" s="5">
        <f>S55+U55+V55+W55+X55</f>
        <v>7381</v>
      </c>
      <c r="Z55" s="6">
        <f>T55+X55</f>
        <v>0</v>
      </c>
      <c r="AA55" s="5">
        <v>-1160</v>
      </c>
      <c r="AB55" s="5"/>
      <c r="AC55" s="5"/>
      <c r="AD55" s="5"/>
      <c r="AE55" s="5">
        <f>Y55+AA55+AB55+AC55+AD55</f>
        <v>6221</v>
      </c>
      <c r="AF55" s="6">
        <f>Z55+AD55</f>
        <v>0</v>
      </c>
      <c r="AG55" s="5"/>
      <c r="AH55" s="5">
        <v>3208</v>
      </c>
      <c r="AI55" s="5"/>
      <c r="AJ55" s="5"/>
      <c r="AK55" s="25">
        <f>AE55+AG55+AH55+AI55+AJ55</f>
        <v>9429</v>
      </c>
      <c r="AL55" s="26">
        <f>AF55+AJ55</f>
        <v>0</v>
      </c>
      <c r="AM55" s="5"/>
      <c r="AN55" s="5"/>
      <c r="AO55" s="5">
        <v>-1182</v>
      </c>
      <c r="AP55" s="5"/>
      <c r="AQ55" s="5">
        <f>AK55+AM55+AN55+AO55+AP55</f>
        <v>8247</v>
      </c>
      <c r="AR55" s="6">
        <f>AL55+AP55</f>
        <v>0</v>
      </c>
    </row>
    <row r="56" spans="1:44" ht="21.75" customHeight="1">
      <c r="A56" s="17" t="s">
        <v>43</v>
      </c>
      <c r="B56" s="15">
        <v>909</v>
      </c>
      <c r="C56" s="15" t="s">
        <v>50</v>
      </c>
      <c r="D56" s="15" t="s">
        <v>26</v>
      </c>
      <c r="E56" s="15" t="s">
        <v>55</v>
      </c>
      <c r="F56" s="15"/>
      <c r="G56" s="7">
        <f>G57</f>
        <v>21119</v>
      </c>
      <c r="H56" s="7">
        <f>H57</f>
        <v>0</v>
      </c>
      <c r="I56" s="7">
        <f t="shared" ref="I56:X57" si="91">I57</f>
        <v>-2614</v>
      </c>
      <c r="J56" s="7">
        <f t="shared" si="91"/>
        <v>0</v>
      </c>
      <c r="K56" s="7">
        <f t="shared" si="91"/>
        <v>0</v>
      </c>
      <c r="L56" s="7">
        <f t="shared" si="91"/>
        <v>0</v>
      </c>
      <c r="M56" s="7">
        <f t="shared" si="91"/>
        <v>18505</v>
      </c>
      <c r="N56" s="7">
        <f t="shared" si="91"/>
        <v>0</v>
      </c>
      <c r="O56" s="7">
        <f t="shared" si="91"/>
        <v>0</v>
      </c>
      <c r="P56" s="7">
        <f t="shared" si="91"/>
        <v>0</v>
      </c>
      <c r="Q56" s="7">
        <f t="shared" si="91"/>
        <v>0</v>
      </c>
      <c r="R56" s="7">
        <f t="shared" si="91"/>
        <v>0</v>
      </c>
      <c r="S56" s="7">
        <f t="shared" si="91"/>
        <v>18505</v>
      </c>
      <c r="T56" s="7">
        <f t="shared" si="91"/>
        <v>0</v>
      </c>
      <c r="U56" s="7">
        <f t="shared" si="91"/>
        <v>0</v>
      </c>
      <c r="V56" s="7">
        <f t="shared" si="91"/>
        <v>0</v>
      </c>
      <c r="W56" s="7">
        <f t="shared" si="91"/>
        <v>0</v>
      </c>
      <c r="X56" s="7">
        <f t="shared" si="91"/>
        <v>0</v>
      </c>
      <c r="Y56" s="7">
        <f t="shared" ref="U56:AJ57" si="92">Y57</f>
        <v>18505</v>
      </c>
      <c r="Z56" s="7">
        <f t="shared" si="92"/>
        <v>0</v>
      </c>
      <c r="AA56" s="7">
        <f t="shared" si="92"/>
        <v>0</v>
      </c>
      <c r="AB56" s="7">
        <f t="shared" si="92"/>
        <v>2118</v>
      </c>
      <c r="AC56" s="7">
        <f t="shared" si="92"/>
        <v>0</v>
      </c>
      <c r="AD56" s="7">
        <f t="shared" si="92"/>
        <v>0</v>
      </c>
      <c r="AE56" s="7">
        <f t="shared" si="92"/>
        <v>20623</v>
      </c>
      <c r="AF56" s="7">
        <f t="shared" si="92"/>
        <v>0</v>
      </c>
      <c r="AG56" s="7">
        <f t="shared" si="92"/>
        <v>0</v>
      </c>
      <c r="AH56" s="7">
        <f t="shared" si="92"/>
        <v>0</v>
      </c>
      <c r="AI56" s="7">
        <f t="shared" si="92"/>
        <v>0</v>
      </c>
      <c r="AJ56" s="7">
        <f t="shared" si="92"/>
        <v>0</v>
      </c>
      <c r="AK56" s="27">
        <f t="shared" ref="AG56:AR57" si="93">AK57</f>
        <v>20623</v>
      </c>
      <c r="AL56" s="27">
        <f t="shared" si="93"/>
        <v>0</v>
      </c>
      <c r="AM56" s="7">
        <f t="shared" si="93"/>
        <v>0</v>
      </c>
      <c r="AN56" s="7">
        <f t="shared" si="93"/>
        <v>0</v>
      </c>
      <c r="AO56" s="7">
        <f t="shared" si="93"/>
        <v>-2614</v>
      </c>
      <c r="AP56" s="7">
        <f t="shared" si="93"/>
        <v>0</v>
      </c>
      <c r="AQ56" s="7">
        <f t="shared" si="93"/>
        <v>18009</v>
      </c>
      <c r="AR56" s="7">
        <f t="shared" si="93"/>
        <v>0</v>
      </c>
    </row>
    <row r="57" spans="1:44" ht="33.6">
      <c r="A57" s="14" t="s">
        <v>40</v>
      </c>
      <c r="B57" s="15">
        <v>909</v>
      </c>
      <c r="C57" s="15" t="s">
        <v>50</v>
      </c>
      <c r="D57" s="15" t="s">
        <v>26</v>
      </c>
      <c r="E57" s="15" t="s">
        <v>55</v>
      </c>
      <c r="F57" s="15" t="s">
        <v>9</v>
      </c>
      <c r="G57" s="5">
        <f>G58</f>
        <v>21119</v>
      </c>
      <c r="H57" s="5">
        <f>H58</f>
        <v>0</v>
      </c>
      <c r="I57" s="5">
        <f t="shared" si="91"/>
        <v>-2614</v>
      </c>
      <c r="J57" s="5">
        <f t="shared" si="91"/>
        <v>0</v>
      </c>
      <c r="K57" s="5">
        <f t="shared" si="91"/>
        <v>0</v>
      </c>
      <c r="L57" s="5">
        <f t="shared" si="91"/>
        <v>0</v>
      </c>
      <c r="M57" s="5">
        <f t="shared" si="91"/>
        <v>18505</v>
      </c>
      <c r="N57" s="5">
        <f t="shared" si="91"/>
        <v>0</v>
      </c>
      <c r="O57" s="5">
        <f t="shared" si="91"/>
        <v>0</v>
      </c>
      <c r="P57" s="5">
        <f t="shared" si="91"/>
        <v>0</v>
      </c>
      <c r="Q57" s="5">
        <f t="shared" si="91"/>
        <v>0</v>
      </c>
      <c r="R57" s="5">
        <f t="shared" si="91"/>
        <v>0</v>
      </c>
      <c r="S57" s="5">
        <f t="shared" si="91"/>
        <v>18505</v>
      </c>
      <c r="T57" s="5">
        <f t="shared" si="91"/>
        <v>0</v>
      </c>
      <c r="U57" s="5">
        <f t="shared" si="92"/>
        <v>0</v>
      </c>
      <c r="V57" s="5">
        <f t="shared" si="92"/>
        <v>0</v>
      </c>
      <c r="W57" s="5">
        <f t="shared" si="92"/>
        <v>0</v>
      </c>
      <c r="X57" s="5">
        <f t="shared" si="92"/>
        <v>0</v>
      </c>
      <c r="Y57" s="5">
        <f t="shared" si="92"/>
        <v>18505</v>
      </c>
      <c r="Z57" s="5">
        <f t="shared" si="92"/>
        <v>0</v>
      </c>
      <c r="AA57" s="5">
        <f t="shared" si="92"/>
        <v>0</v>
      </c>
      <c r="AB57" s="5">
        <f t="shared" si="92"/>
        <v>2118</v>
      </c>
      <c r="AC57" s="5">
        <f t="shared" si="92"/>
        <v>0</v>
      </c>
      <c r="AD57" s="5">
        <f t="shared" si="92"/>
        <v>0</v>
      </c>
      <c r="AE57" s="5">
        <f t="shared" si="92"/>
        <v>20623</v>
      </c>
      <c r="AF57" s="5">
        <f t="shared" si="92"/>
        <v>0</v>
      </c>
      <c r="AG57" s="5">
        <f t="shared" si="93"/>
        <v>0</v>
      </c>
      <c r="AH57" s="5">
        <f t="shared" si="93"/>
        <v>0</v>
      </c>
      <c r="AI57" s="5">
        <f t="shared" si="93"/>
        <v>0</v>
      </c>
      <c r="AJ57" s="5">
        <f t="shared" si="93"/>
        <v>0</v>
      </c>
      <c r="AK57" s="25">
        <f t="shared" si="93"/>
        <v>20623</v>
      </c>
      <c r="AL57" s="25">
        <f t="shared" si="93"/>
        <v>0</v>
      </c>
      <c r="AM57" s="5">
        <f t="shared" si="93"/>
        <v>0</v>
      </c>
      <c r="AN57" s="5">
        <f t="shared" si="93"/>
        <v>0</v>
      </c>
      <c r="AO57" s="5">
        <f t="shared" si="93"/>
        <v>-2614</v>
      </c>
      <c r="AP57" s="5">
        <f t="shared" si="93"/>
        <v>0</v>
      </c>
      <c r="AQ57" s="5">
        <f t="shared" si="93"/>
        <v>18009</v>
      </c>
      <c r="AR57" s="5">
        <f t="shared" si="93"/>
        <v>0</v>
      </c>
    </row>
    <row r="58" spans="1:44" ht="33.6">
      <c r="A58" s="17" t="s">
        <v>11</v>
      </c>
      <c r="B58" s="15">
        <v>909</v>
      </c>
      <c r="C58" s="15" t="s">
        <v>50</v>
      </c>
      <c r="D58" s="15" t="s">
        <v>26</v>
      </c>
      <c r="E58" s="15" t="s">
        <v>55</v>
      </c>
      <c r="F58" s="15" t="s">
        <v>12</v>
      </c>
      <c r="G58" s="5">
        <v>21119</v>
      </c>
      <c r="H58" s="5"/>
      <c r="I58" s="5">
        <v>-2614</v>
      </c>
      <c r="J58" s="5"/>
      <c r="K58" s="5"/>
      <c r="L58" s="5"/>
      <c r="M58" s="5">
        <f>G58+I58+J58+K58+L58</f>
        <v>18505</v>
      </c>
      <c r="N58" s="6">
        <f>H58+L58</f>
        <v>0</v>
      </c>
      <c r="O58" s="5"/>
      <c r="P58" s="5"/>
      <c r="Q58" s="5"/>
      <c r="R58" s="5"/>
      <c r="S58" s="5">
        <f>M58+O58+P58+Q58+R58</f>
        <v>18505</v>
      </c>
      <c r="T58" s="6">
        <f>N58+R58</f>
        <v>0</v>
      </c>
      <c r="U58" s="5"/>
      <c r="V58" s="5"/>
      <c r="W58" s="5"/>
      <c r="X58" s="5"/>
      <c r="Y58" s="5">
        <f>S58+U58+V58+W58+X58</f>
        <v>18505</v>
      </c>
      <c r="Z58" s="6">
        <f>T58+X58</f>
        <v>0</v>
      </c>
      <c r="AA58" s="5"/>
      <c r="AB58" s="5">
        <v>2118</v>
      </c>
      <c r="AC58" s="5"/>
      <c r="AD58" s="5"/>
      <c r="AE58" s="5">
        <f>Y58+AA58+AB58+AC58+AD58</f>
        <v>20623</v>
      </c>
      <c r="AF58" s="6">
        <f>Z58+AD58</f>
        <v>0</v>
      </c>
      <c r="AG58" s="5"/>
      <c r="AH58" s="5"/>
      <c r="AI58" s="5"/>
      <c r="AJ58" s="5"/>
      <c r="AK58" s="25">
        <f>AE58+AG58+AH58+AI58+AJ58</f>
        <v>20623</v>
      </c>
      <c r="AL58" s="26">
        <f>AF58+AJ58</f>
        <v>0</v>
      </c>
      <c r="AM58" s="5"/>
      <c r="AN58" s="5"/>
      <c r="AO58" s="5">
        <v>-2614</v>
      </c>
      <c r="AP58" s="5"/>
      <c r="AQ58" s="5">
        <f>AK58+AM58+AN58+AO58+AP58</f>
        <v>18009</v>
      </c>
      <c r="AR58" s="6">
        <f>AL58+AP58</f>
        <v>0</v>
      </c>
    </row>
    <row r="59" spans="1:44" ht="108" customHeight="1">
      <c r="A59" s="14" t="s">
        <v>93</v>
      </c>
      <c r="B59" s="15">
        <v>909</v>
      </c>
      <c r="C59" s="15" t="s">
        <v>50</v>
      </c>
      <c r="D59" s="15" t="s">
        <v>26</v>
      </c>
      <c r="E59" s="21" t="s">
        <v>87</v>
      </c>
      <c r="F59" s="15"/>
      <c r="G59" s="5">
        <f>G60</f>
        <v>80026</v>
      </c>
      <c r="H59" s="5">
        <f>H60</f>
        <v>0</v>
      </c>
      <c r="I59" s="5">
        <f t="shared" ref="I59:X60" si="94">I60</f>
        <v>0</v>
      </c>
      <c r="J59" s="5">
        <f t="shared" si="94"/>
        <v>0</v>
      </c>
      <c r="K59" s="5">
        <f t="shared" si="94"/>
        <v>0</v>
      </c>
      <c r="L59" s="5">
        <f t="shared" si="94"/>
        <v>0</v>
      </c>
      <c r="M59" s="5">
        <f t="shared" si="94"/>
        <v>80026</v>
      </c>
      <c r="N59" s="5">
        <f t="shared" si="94"/>
        <v>0</v>
      </c>
      <c r="O59" s="5">
        <f t="shared" si="94"/>
        <v>0</v>
      </c>
      <c r="P59" s="5">
        <f t="shared" si="94"/>
        <v>0</v>
      </c>
      <c r="Q59" s="5">
        <f t="shared" si="94"/>
        <v>0</v>
      </c>
      <c r="R59" s="5">
        <f t="shared" si="94"/>
        <v>646462</v>
      </c>
      <c r="S59" s="5">
        <f t="shared" si="94"/>
        <v>726488</v>
      </c>
      <c r="T59" s="5">
        <f t="shared" si="94"/>
        <v>646462</v>
      </c>
      <c r="U59" s="5">
        <f t="shared" si="94"/>
        <v>0</v>
      </c>
      <c r="V59" s="5">
        <f t="shared" si="94"/>
        <v>0</v>
      </c>
      <c r="W59" s="5">
        <f t="shared" si="94"/>
        <v>0</v>
      </c>
      <c r="X59" s="5">
        <f t="shared" si="94"/>
        <v>0</v>
      </c>
      <c r="Y59" s="5">
        <f t="shared" ref="U59:AJ60" si="95">Y60</f>
        <v>726488</v>
      </c>
      <c r="Z59" s="5">
        <f t="shared" si="95"/>
        <v>646462</v>
      </c>
      <c r="AA59" s="5">
        <f t="shared" si="95"/>
        <v>0</v>
      </c>
      <c r="AB59" s="5">
        <f t="shared" si="95"/>
        <v>0</v>
      </c>
      <c r="AC59" s="5">
        <f t="shared" si="95"/>
        <v>0</v>
      </c>
      <c r="AD59" s="5">
        <f t="shared" si="95"/>
        <v>163000</v>
      </c>
      <c r="AE59" s="5">
        <f t="shared" si="95"/>
        <v>889488</v>
      </c>
      <c r="AF59" s="5">
        <f t="shared" si="95"/>
        <v>809462</v>
      </c>
      <c r="AG59" s="5">
        <f t="shared" si="95"/>
        <v>0</v>
      </c>
      <c r="AH59" s="5">
        <f t="shared" si="95"/>
        <v>0</v>
      </c>
      <c r="AI59" s="5">
        <f t="shared" si="95"/>
        <v>0</v>
      </c>
      <c r="AJ59" s="5">
        <f t="shared" si="95"/>
        <v>0</v>
      </c>
      <c r="AK59" s="25">
        <f t="shared" ref="AG59:AR60" si="96">AK60</f>
        <v>889488</v>
      </c>
      <c r="AL59" s="25">
        <f t="shared" si="96"/>
        <v>809462</v>
      </c>
      <c r="AM59" s="5">
        <f t="shared" si="96"/>
        <v>0</v>
      </c>
      <c r="AN59" s="5">
        <f t="shared" si="96"/>
        <v>0</v>
      </c>
      <c r="AO59" s="5">
        <f t="shared" si="96"/>
        <v>0</v>
      </c>
      <c r="AP59" s="5">
        <f t="shared" si="96"/>
        <v>0</v>
      </c>
      <c r="AQ59" s="5">
        <f t="shared" si="96"/>
        <v>889488</v>
      </c>
      <c r="AR59" s="5">
        <f t="shared" si="96"/>
        <v>809462</v>
      </c>
    </row>
    <row r="60" spans="1:44" ht="33.6">
      <c r="A60" s="14" t="s">
        <v>40</v>
      </c>
      <c r="B60" s="15">
        <v>909</v>
      </c>
      <c r="C60" s="15" t="s">
        <v>50</v>
      </c>
      <c r="D60" s="15" t="s">
        <v>26</v>
      </c>
      <c r="E60" s="21" t="s">
        <v>87</v>
      </c>
      <c r="F60" s="15" t="s">
        <v>9</v>
      </c>
      <c r="G60" s="5">
        <f>G61</f>
        <v>80026</v>
      </c>
      <c r="H60" s="5">
        <f>H61</f>
        <v>0</v>
      </c>
      <c r="I60" s="5">
        <f t="shared" si="94"/>
        <v>0</v>
      </c>
      <c r="J60" s="5">
        <f t="shared" si="94"/>
        <v>0</v>
      </c>
      <c r="K60" s="5">
        <f t="shared" si="94"/>
        <v>0</v>
      </c>
      <c r="L60" s="5">
        <f t="shared" si="94"/>
        <v>0</v>
      </c>
      <c r="M60" s="5">
        <f t="shared" si="94"/>
        <v>80026</v>
      </c>
      <c r="N60" s="5">
        <f t="shared" si="94"/>
        <v>0</v>
      </c>
      <c r="O60" s="5">
        <f t="shared" si="94"/>
        <v>0</v>
      </c>
      <c r="P60" s="5">
        <f t="shared" si="94"/>
        <v>0</v>
      </c>
      <c r="Q60" s="5">
        <f t="shared" si="94"/>
        <v>0</v>
      </c>
      <c r="R60" s="5">
        <f t="shared" si="94"/>
        <v>646462</v>
      </c>
      <c r="S60" s="5">
        <f t="shared" si="94"/>
        <v>726488</v>
      </c>
      <c r="T60" s="5">
        <f t="shared" si="94"/>
        <v>646462</v>
      </c>
      <c r="U60" s="5">
        <f t="shared" si="95"/>
        <v>0</v>
      </c>
      <c r="V60" s="5">
        <f t="shared" si="95"/>
        <v>0</v>
      </c>
      <c r="W60" s="5">
        <f t="shared" si="95"/>
        <v>0</v>
      </c>
      <c r="X60" s="5">
        <f t="shared" si="95"/>
        <v>0</v>
      </c>
      <c r="Y60" s="5">
        <f t="shared" si="95"/>
        <v>726488</v>
      </c>
      <c r="Z60" s="5">
        <f t="shared" si="95"/>
        <v>646462</v>
      </c>
      <c r="AA60" s="5">
        <f t="shared" si="95"/>
        <v>0</v>
      </c>
      <c r="AB60" s="5">
        <f t="shared" si="95"/>
        <v>0</v>
      </c>
      <c r="AC60" s="5">
        <f t="shared" si="95"/>
        <v>0</v>
      </c>
      <c r="AD60" s="5">
        <f t="shared" si="95"/>
        <v>163000</v>
      </c>
      <c r="AE60" s="5">
        <f t="shared" si="95"/>
        <v>889488</v>
      </c>
      <c r="AF60" s="5">
        <f t="shared" si="95"/>
        <v>809462</v>
      </c>
      <c r="AG60" s="5">
        <f t="shared" si="96"/>
        <v>0</v>
      </c>
      <c r="AH60" s="5">
        <f t="shared" si="96"/>
        <v>0</v>
      </c>
      <c r="AI60" s="5">
        <f t="shared" si="96"/>
        <v>0</v>
      </c>
      <c r="AJ60" s="5">
        <f t="shared" si="96"/>
        <v>0</v>
      </c>
      <c r="AK60" s="25">
        <f t="shared" si="96"/>
        <v>889488</v>
      </c>
      <c r="AL60" s="25">
        <f t="shared" si="96"/>
        <v>809462</v>
      </c>
      <c r="AM60" s="5">
        <f t="shared" si="96"/>
        <v>0</v>
      </c>
      <c r="AN60" s="5">
        <f t="shared" si="96"/>
        <v>0</v>
      </c>
      <c r="AO60" s="5">
        <f t="shared" si="96"/>
        <v>0</v>
      </c>
      <c r="AP60" s="5">
        <f t="shared" si="96"/>
        <v>0</v>
      </c>
      <c r="AQ60" s="5">
        <f t="shared" si="96"/>
        <v>889488</v>
      </c>
      <c r="AR60" s="5">
        <f t="shared" si="96"/>
        <v>809462</v>
      </c>
    </row>
    <row r="61" spans="1:44" ht="33.6">
      <c r="A61" s="14" t="s">
        <v>11</v>
      </c>
      <c r="B61" s="15">
        <v>909</v>
      </c>
      <c r="C61" s="15" t="s">
        <v>50</v>
      </c>
      <c r="D61" s="15" t="s">
        <v>26</v>
      </c>
      <c r="E61" s="21" t="s">
        <v>87</v>
      </c>
      <c r="F61" s="15" t="s">
        <v>12</v>
      </c>
      <c r="G61" s="5">
        <v>80026</v>
      </c>
      <c r="H61" s="5"/>
      <c r="I61" s="5"/>
      <c r="J61" s="5"/>
      <c r="K61" s="5"/>
      <c r="L61" s="5"/>
      <c r="M61" s="5">
        <f>G61+I61+J61+K61+L61</f>
        <v>80026</v>
      </c>
      <c r="N61" s="6">
        <f>H61+L61</f>
        <v>0</v>
      </c>
      <c r="O61" s="5"/>
      <c r="P61" s="5"/>
      <c r="Q61" s="5"/>
      <c r="R61" s="5">
        <v>646462</v>
      </c>
      <c r="S61" s="5">
        <f>M61+O61+P61+Q61+R61</f>
        <v>726488</v>
      </c>
      <c r="T61" s="5">
        <f>N61+R61</f>
        <v>646462</v>
      </c>
      <c r="U61" s="5"/>
      <c r="V61" s="5"/>
      <c r="W61" s="5"/>
      <c r="X61" s="5"/>
      <c r="Y61" s="5">
        <f>S61+U61+V61+W61+X61</f>
        <v>726488</v>
      </c>
      <c r="Z61" s="5">
        <f>T61+X61</f>
        <v>646462</v>
      </c>
      <c r="AA61" s="5"/>
      <c r="AB61" s="5"/>
      <c r="AC61" s="5"/>
      <c r="AD61" s="5">
        <v>163000</v>
      </c>
      <c r="AE61" s="5">
        <f>Y61+AA61+AB61+AC61+AD61</f>
        <v>889488</v>
      </c>
      <c r="AF61" s="5">
        <f>Z61+AD61</f>
        <v>809462</v>
      </c>
      <c r="AG61" s="5"/>
      <c r="AH61" s="5"/>
      <c r="AI61" s="5"/>
      <c r="AJ61" s="5"/>
      <c r="AK61" s="25">
        <f>AE61+AG61+AH61+AI61+AJ61</f>
        <v>889488</v>
      </c>
      <c r="AL61" s="25">
        <f>AF61+AJ61</f>
        <v>809462</v>
      </c>
      <c r="AM61" s="5"/>
      <c r="AN61" s="5"/>
      <c r="AO61" s="5"/>
      <c r="AP61" s="5"/>
      <c r="AQ61" s="5">
        <f>AK61+AM61+AN61+AO61+AP61</f>
        <v>889488</v>
      </c>
      <c r="AR61" s="5">
        <f>AL61+AP61</f>
        <v>809462</v>
      </c>
    </row>
    <row r="62" spans="1:44" ht="53.25" customHeight="1">
      <c r="A62" s="14" t="s">
        <v>105</v>
      </c>
      <c r="B62" s="15">
        <f>B57</f>
        <v>909</v>
      </c>
      <c r="C62" s="15" t="s">
        <v>50</v>
      </c>
      <c r="D62" s="15" t="s">
        <v>26</v>
      </c>
      <c r="E62" s="21" t="s">
        <v>106</v>
      </c>
      <c r="F62" s="15"/>
      <c r="G62" s="5"/>
      <c r="H62" s="5"/>
      <c r="I62" s="5"/>
      <c r="J62" s="5"/>
      <c r="K62" s="5"/>
      <c r="L62" s="5"/>
      <c r="M62" s="5"/>
      <c r="N62" s="6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25">
        <f>AK63</f>
        <v>0</v>
      </c>
      <c r="AL62" s="25">
        <f t="shared" ref="AL62:AR65" si="97">AL63</f>
        <v>0</v>
      </c>
      <c r="AM62" s="5">
        <f t="shared" si="97"/>
        <v>0</v>
      </c>
      <c r="AN62" s="5">
        <f t="shared" si="97"/>
        <v>1105</v>
      </c>
      <c r="AO62" s="5">
        <f t="shared" si="97"/>
        <v>0</v>
      </c>
      <c r="AP62" s="5">
        <f t="shared" si="97"/>
        <v>0</v>
      </c>
      <c r="AQ62" s="5">
        <f t="shared" si="97"/>
        <v>1105</v>
      </c>
      <c r="AR62" s="5">
        <f t="shared" si="97"/>
        <v>0</v>
      </c>
    </row>
    <row r="63" spans="1:44" ht="17.25" customHeight="1">
      <c r="A63" s="14" t="s">
        <v>6</v>
      </c>
      <c r="B63" s="15">
        <f>B58</f>
        <v>909</v>
      </c>
      <c r="C63" s="15" t="s">
        <v>50</v>
      </c>
      <c r="D63" s="15" t="s">
        <v>26</v>
      </c>
      <c r="E63" s="21" t="s">
        <v>107</v>
      </c>
      <c r="F63" s="15"/>
      <c r="G63" s="5"/>
      <c r="H63" s="5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25">
        <f>AK64</f>
        <v>0</v>
      </c>
      <c r="AL63" s="25">
        <f t="shared" si="97"/>
        <v>0</v>
      </c>
      <c r="AM63" s="5">
        <f t="shared" si="97"/>
        <v>0</v>
      </c>
      <c r="AN63" s="5">
        <f t="shared" si="97"/>
        <v>1105</v>
      </c>
      <c r="AO63" s="5">
        <f t="shared" si="97"/>
        <v>0</v>
      </c>
      <c r="AP63" s="5">
        <f t="shared" si="97"/>
        <v>0</v>
      </c>
      <c r="AQ63" s="5">
        <f t="shared" si="97"/>
        <v>1105</v>
      </c>
      <c r="AR63" s="5">
        <f t="shared" si="97"/>
        <v>0</v>
      </c>
    </row>
    <row r="64" spans="1:44" ht="19.5" customHeight="1">
      <c r="A64" s="14" t="s">
        <v>43</v>
      </c>
      <c r="B64" s="15">
        <f t="shared" ref="B64:B66" si="98">B62</f>
        <v>909</v>
      </c>
      <c r="C64" s="15" t="s">
        <v>50</v>
      </c>
      <c r="D64" s="15" t="s">
        <v>26</v>
      </c>
      <c r="E64" s="21" t="s">
        <v>108</v>
      </c>
      <c r="F64" s="15"/>
      <c r="G64" s="5"/>
      <c r="H64" s="5"/>
      <c r="I64" s="5"/>
      <c r="J64" s="5"/>
      <c r="K64" s="5"/>
      <c r="L64" s="5"/>
      <c r="M64" s="5"/>
      <c r="N64" s="6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25">
        <f>AK65</f>
        <v>0</v>
      </c>
      <c r="AL64" s="25">
        <f t="shared" si="97"/>
        <v>0</v>
      </c>
      <c r="AM64" s="5">
        <f t="shared" si="97"/>
        <v>0</v>
      </c>
      <c r="AN64" s="5">
        <f t="shared" si="97"/>
        <v>1105</v>
      </c>
      <c r="AO64" s="5">
        <f t="shared" si="97"/>
        <v>0</v>
      </c>
      <c r="AP64" s="5">
        <f t="shared" si="97"/>
        <v>0</v>
      </c>
      <c r="AQ64" s="5">
        <f t="shared" si="97"/>
        <v>1105</v>
      </c>
      <c r="AR64" s="5">
        <f t="shared" si="97"/>
        <v>0</v>
      </c>
    </row>
    <row r="65" spans="1:44" ht="36" customHeight="1">
      <c r="A65" s="14" t="s">
        <v>109</v>
      </c>
      <c r="B65" s="15">
        <f t="shared" si="98"/>
        <v>909</v>
      </c>
      <c r="C65" s="15" t="s">
        <v>50</v>
      </c>
      <c r="D65" s="15" t="s">
        <v>26</v>
      </c>
      <c r="E65" s="21" t="s">
        <v>108</v>
      </c>
      <c r="F65" s="15" t="s">
        <v>9</v>
      </c>
      <c r="G65" s="5"/>
      <c r="H65" s="5"/>
      <c r="I65" s="5"/>
      <c r="J65" s="5"/>
      <c r="K65" s="5"/>
      <c r="L65" s="5"/>
      <c r="M65" s="5"/>
      <c r="N65" s="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25">
        <f>AK66</f>
        <v>0</v>
      </c>
      <c r="AL65" s="25">
        <f t="shared" si="97"/>
        <v>0</v>
      </c>
      <c r="AM65" s="5">
        <f t="shared" si="97"/>
        <v>0</v>
      </c>
      <c r="AN65" s="5">
        <f t="shared" si="97"/>
        <v>1105</v>
      </c>
      <c r="AO65" s="5">
        <f t="shared" si="97"/>
        <v>0</v>
      </c>
      <c r="AP65" s="5">
        <f t="shared" si="97"/>
        <v>0</v>
      </c>
      <c r="AQ65" s="5">
        <f t="shared" si="97"/>
        <v>1105</v>
      </c>
      <c r="AR65" s="5">
        <f t="shared" si="97"/>
        <v>0</v>
      </c>
    </row>
    <row r="66" spans="1:44" ht="36.75" customHeight="1">
      <c r="A66" s="14" t="s">
        <v>11</v>
      </c>
      <c r="B66" s="15">
        <f t="shared" si="98"/>
        <v>909</v>
      </c>
      <c r="C66" s="15" t="s">
        <v>50</v>
      </c>
      <c r="D66" s="15" t="s">
        <v>26</v>
      </c>
      <c r="E66" s="21" t="s">
        <v>108</v>
      </c>
      <c r="F66" s="15" t="s">
        <v>12</v>
      </c>
      <c r="G66" s="5"/>
      <c r="H66" s="5"/>
      <c r="I66" s="5"/>
      <c r="J66" s="5"/>
      <c r="K66" s="5"/>
      <c r="L66" s="5"/>
      <c r="M66" s="5"/>
      <c r="N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25"/>
      <c r="AL66" s="25"/>
      <c r="AM66" s="5"/>
      <c r="AN66" s="5">
        <v>1105</v>
      </c>
      <c r="AO66" s="5"/>
      <c r="AP66" s="5"/>
      <c r="AQ66" s="5">
        <f>AK66+AM66+AN66+AO66+AP66</f>
        <v>1105</v>
      </c>
      <c r="AR66" s="5">
        <f>AL66+AP66</f>
        <v>0</v>
      </c>
    </row>
    <row r="67" spans="1:44" ht="36" customHeight="1">
      <c r="A67" s="17" t="s">
        <v>95</v>
      </c>
      <c r="B67" s="15">
        <v>909</v>
      </c>
      <c r="C67" s="15" t="s">
        <v>50</v>
      </c>
      <c r="D67" s="15" t="s">
        <v>26</v>
      </c>
      <c r="E67" s="15" t="s">
        <v>56</v>
      </c>
      <c r="F67" s="15"/>
      <c r="G67" s="7">
        <f t="shared" ref="G67:H67" si="99">G68+G72</f>
        <v>93523</v>
      </c>
      <c r="H67" s="7">
        <f t="shared" si="99"/>
        <v>0</v>
      </c>
      <c r="I67" s="7">
        <f t="shared" ref="I67:N67" si="100">I68+I72</f>
        <v>0</v>
      </c>
      <c r="J67" s="7">
        <f t="shared" si="100"/>
        <v>524</v>
      </c>
      <c r="K67" s="7">
        <f t="shared" si="100"/>
        <v>0</v>
      </c>
      <c r="L67" s="7">
        <f t="shared" si="100"/>
        <v>0</v>
      </c>
      <c r="M67" s="7">
        <f t="shared" si="100"/>
        <v>94047</v>
      </c>
      <c r="N67" s="7">
        <f t="shared" si="100"/>
        <v>0</v>
      </c>
      <c r="O67" s="7">
        <f t="shared" ref="O67:T67" si="101">O68+O72</f>
        <v>0</v>
      </c>
      <c r="P67" s="7">
        <f t="shared" si="101"/>
        <v>0</v>
      </c>
      <c r="Q67" s="7">
        <f t="shared" si="101"/>
        <v>0</v>
      </c>
      <c r="R67" s="7">
        <f t="shared" si="101"/>
        <v>0</v>
      </c>
      <c r="S67" s="7">
        <f t="shared" si="101"/>
        <v>94047</v>
      </c>
      <c r="T67" s="7">
        <f t="shared" si="101"/>
        <v>0</v>
      </c>
      <c r="U67" s="7">
        <f t="shared" ref="U67:Z67" si="102">U68+U72</f>
        <v>0</v>
      </c>
      <c r="V67" s="7">
        <f t="shared" si="102"/>
        <v>9</v>
      </c>
      <c r="W67" s="7">
        <f t="shared" si="102"/>
        <v>0</v>
      </c>
      <c r="X67" s="7">
        <f t="shared" si="102"/>
        <v>0</v>
      </c>
      <c r="Y67" s="7">
        <f t="shared" si="102"/>
        <v>94056</v>
      </c>
      <c r="Z67" s="7">
        <f t="shared" si="102"/>
        <v>0</v>
      </c>
      <c r="AA67" s="7">
        <f t="shared" ref="AA67:AF67" si="103">AA68+AA72</f>
        <v>0</v>
      </c>
      <c r="AB67" s="7">
        <f t="shared" si="103"/>
        <v>6061</v>
      </c>
      <c r="AC67" s="7">
        <f t="shared" si="103"/>
        <v>0</v>
      </c>
      <c r="AD67" s="7">
        <f t="shared" si="103"/>
        <v>0</v>
      </c>
      <c r="AE67" s="7">
        <f t="shared" si="103"/>
        <v>100117</v>
      </c>
      <c r="AF67" s="7">
        <f t="shared" si="103"/>
        <v>0</v>
      </c>
      <c r="AG67" s="7">
        <f t="shared" ref="AG67:AL67" si="104">AG68+AG72</f>
        <v>0</v>
      </c>
      <c r="AH67" s="7">
        <f t="shared" si="104"/>
        <v>0</v>
      </c>
      <c r="AI67" s="7">
        <f t="shared" si="104"/>
        <v>0</v>
      </c>
      <c r="AJ67" s="7">
        <f t="shared" si="104"/>
        <v>0</v>
      </c>
      <c r="AK67" s="27">
        <f t="shared" si="104"/>
        <v>100117</v>
      </c>
      <c r="AL67" s="27">
        <f t="shared" si="104"/>
        <v>0</v>
      </c>
      <c r="AM67" s="7">
        <f t="shared" ref="AM67:AR67" si="105">AM68+AM72</f>
        <v>0</v>
      </c>
      <c r="AN67" s="7">
        <f t="shared" si="105"/>
        <v>3906</v>
      </c>
      <c r="AO67" s="7">
        <f t="shared" si="105"/>
        <v>-266</v>
      </c>
      <c r="AP67" s="7">
        <f t="shared" si="105"/>
        <v>0</v>
      </c>
      <c r="AQ67" s="7">
        <f t="shared" si="105"/>
        <v>103757</v>
      </c>
      <c r="AR67" s="7">
        <f t="shared" si="105"/>
        <v>0</v>
      </c>
    </row>
    <row r="68" spans="1:44" ht="18.75" customHeight="1">
      <c r="A68" s="17" t="s">
        <v>6</v>
      </c>
      <c r="B68" s="15" t="s">
        <v>72</v>
      </c>
      <c r="C68" s="15" t="s">
        <v>50</v>
      </c>
      <c r="D68" s="15" t="s">
        <v>26</v>
      </c>
      <c r="E68" s="15" t="s">
        <v>57</v>
      </c>
      <c r="F68" s="15"/>
      <c r="G68" s="7">
        <f t="shared" ref="G68:V70" si="106">G69</f>
        <v>23707</v>
      </c>
      <c r="H68" s="7">
        <f t="shared" si="106"/>
        <v>0</v>
      </c>
      <c r="I68" s="7">
        <f t="shared" si="106"/>
        <v>0</v>
      </c>
      <c r="J68" s="7">
        <f t="shared" si="106"/>
        <v>0</v>
      </c>
      <c r="K68" s="7">
        <f t="shared" si="106"/>
        <v>0</v>
      </c>
      <c r="L68" s="7">
        <f t="shared" si="106"/>
        <v>0</v>
      </c>
      <c r="M68" s="7">
        <f t="shared" si="106"/>
        <v>23707</v>
      </c>
      <c r="N68" s="7">
        <f t="shared" si="106"/>
        <v>0</v>
      </c>
      <c r="O68" s="7">
        <f t="shared" si="106"/>
        <v>0</v>
      </c>
      <c r="P68" s="7">
        <f t="shared" si="106"/>
        <v>0</v>
      </c>
      <c r="Q68" s="7">
        <f t="shared" si="106"/>
        <v>0</v>
      </c>
      <c r="R68" s="7">
        <f t="shared" si="106"/>
        <v>0</v>
      </c>
      <c r="S68" s="7">
        <f t="shared" si="106"/>
        <v>23707</v>
      </c>
      <c r="T68" s="7">
        <f t="shared" si="106"/>
        <v>0</v>
      </c>
      <c r="U68" s="7">
        <f t="shared" si="106"/>
        <v>0</v>
      </c>
      <c r="V68" s="7">
        <f t="shared" si="106"/>
        <v>0</v>
      </c>
      <c r="W68" s="7">
        <f t="shared" ref="U68:AJ70" si="107">W69</f>
        <v>0</v>
      </c>
      <c r="X68" s="7">
        <f t="shared" si="107"/>
        <v>0</v>
      </c>
      <c r="Y68" s="7">
        <f t="shared" si="107"/>
        <v>23707</v>
      </c>
      <c r="Z68" s="7">
        <f t="shared" si="107"/>
        <v>0</v>
      </c>
      <c r="AA68" s="7">
        <f t="shared" si="107"/>
        <v>0</v>
      </c>
      <c r="AB68" s="7">
        <f t="shared" si="107"/>
        <v>115</v>
      </c>
      <c r="AC68" s="7">
        <f t="shared" si="107"/>
        <v>0</v>
      </c>
      <c r="AD68" s="7">
        <f t="shared" si="107"/>
        <v>0</v>
      </c>
      <c r="AE68" s="7">
        <f t="shared" si="107"/>
        <v>23822</v>
      </c>
      <c r="AF68" s="7">
        <f t="shared" si="107"/>
        <v>0</v>
      </c>
      <c r="AG68" s="7">
        <f t="shared" si="107"/>
        <v>0</v>
      </c>
      <c r="AH68" s="7">
        <f t="shared" si="107"/>
        <v>0</v>
      </c>
      <c r="AI68" s="7">
        <f t="shared" si="107"/>
        <v>0</v>
      </c>
      <c r="AJ68" s="7">
        <f t="shared" si="107"/>
        <v>0</v>
      </c>
      <c r="AK68" s="27">
        <f t="shared" ref="AG68:AR70" si="108">AK69</f>
        <v>23822</v>
      </c>
      <c r="AL68" s="27">
        <f t="shared" si="108"/>
        <v>0</v>
      </c>
      <c r="AM68" s="7">
        <f t="shared" si="108"/>
        <v>0</v>
      </c>
      <c r="AN68" s="7">
        <f t="shared" si="108"/>
        <v>3298</v>
      </c>
      <c r="AO68" s="7">
        <f t="shared" si="108"/>
        <v>-1</v>
      </c>
      <c r="AP68" s="7">
        <f t="shared" si="108"/>
        <v>0</v>
      </c>
      <c r="AQ68" s="7">
        <f t="shared" si="108"/>
        <v>27119</v>
      </c>
      <c r="AR68" s="7">
        <f t="shared" si="108"/>
        <v>0</v>
      </c>
    </row>
    <row r="69" spans="1:44" ht="18.75" customHeight="1">
      <c r="A69" s="17" t="s">
        <v>43</v>
      </c>
      <c r="B69" s="15">
        <f t="shared" ref="B69:B78" si="109">B67</f>
        <v>909</v>
      </c>
      <c r="C69" s="15" t="s">
        <v>50</v>
      </c>
      <c r="D69" s="15" t="s">
        <v>26</v>
      </c>
      <c r="E69" s="15" t="s">
        <v>58</v>
      </c>
      <c r="F69" s="15"/>
      <c r="G69" s="7">
        <f t="shared" si="106"/>
        <v>23707</v>
      </c>
      <c r="H69" s="7">
        <f t="shared" si="106"/>
        <v>0</v>
      </c>
      <c r="I69" s="7">
        <f t="shared" si="106"/>
        <v>0</v>
      </c>
      <c r="J69" s="7">
        <f t="shared" si="106"/>
        <v>0</v>
      </c>
      <c r="K69" s="7">
        <f t="shared" si="106"/>
        <v>0</v>
      </c>
      <c r="L69" s="7">
        <f t="shared" si="106"/>
        <v>0</v>
      </c>
      <c r="M69" s="7">
        <f t="shared" si="106"/>
        <v>23707</v>
      </c>
      <c r="N69" s="7">
        <f t="shared" si="106"/>
        <v>0</v>
      </c>
      <c r="O69" s="7">
        <f t="shared" si="106"/>
        <v>0</v>
      </c>
      <c r="P69" s="7">
        <f t="shared" si="106"/>
        <v>0</v>
      </c>
      <c r="Q69" s="7">
        <f t="shared" si="106"/>
        <v>0</v>
      </c>
      <c r="R69" s="7">
        <f t="shared" si="106"/>
        <v>0</v>
      </c>
      <c r="S69" s="7">
        <f t="shared" si="106"/>
        <v>23707</v>
      </c>
      <c r="T69" s="7">
        <f t="shared" si="106"/>
        <v>0</v>
      </c>
      <c r="U69" s="7">
        <f t="shared" si="107"/>
        <v>0</v>
      </c>
      <c r="V69" s="7">
        <f t="shared" si="107"/>
        <v>0</v>
      </c>
      <c r="W69" s="7">
        <f t="shared" si="107"/>
        <v>0</v>
      </c>
      <c r="X69" s="7">
        <f t="shared" si="107"/>
        <v>0</v>
      </c>
      <c r="Y69" s="7">
        <f t="shared" si="107"/>
        <v>23707</v>
      </c>
      <c r="Z69" s="7">
        <f t="shared" si="107"/>
        <v>0</v>
      </c>
      <c r="AA69" s="7">
        <f t="shared" si="107"/>
        <v>0</v>
      </c>
      <c r="AB69" s="7">
        <f t="shared" si="107"/>
        <v>115</v>
      </c>
      <c r="AC69" s="7">
        <f t="shared" si="107"/>
        <v>0</v>
      </c>
      <c r="AD69" s="7">
        <f t="shared" si="107"/>
        <v>0</v>
      </c>
      <c r="AE69" s="7">
        <f t="shared" si="107"/>
        <v>23822</v>
      </c>
      <c r="AF69" s="7">
        <f t="shared" si="107"/>
        <v>0</v>
      </c>
      <c r="AG69" s="7">
        <f t="shared" si="108"/>
        <v>0</v>
      </c>
      <c r="AH69" s="7">
        <f t="shared" si="108"/>
        <v>0</v>
      </c>
      <c r="AI69" s="7">
        <f t="shared" si="108"/>
        <v>0</v>
      </c>
      <c r="AJ69" s="7">
        <f t="shared" si="108"/>
        <v>0</v>
      </c>
      <c r="AK69" s="27">
        <f t="shared" si="108"/>
        <v>23822</v>
      </c>
      <c r="AL69" s="27">
        <f t="shared" si="108"/>
        <v>0</v>
      </c>
      <c r="AM69" s="7">
        <f t="shared" si="108"/>
        <v>0</v>
      </c>
      <c r="AN69" s="7">
        <f t="shared" si="108"/>
        <v>3298</v>
      </c>
      <c r="AO69" s="7">
        <f t="shared" si="108"/>
        <v>-1</v>
      </c>
      <c r="AP69" s="7">
        <f t="shared" si="108"/>
        <v>0</v>
      </c>
      <c r="AQ69" s="7">
        <f t="shared" si="108"/>
        <v>27119</v>
      </c>
      <c r="AR69" s="7">
        <f t="shared" si="108"/>
        <v>0</v>
      </c>
    </row>
    <row r="70" spans="1:44" ht="33.6">
      <c r="A70" s="14" t="s">
        <v>40</v>
      </c>
      <c r="B70" s="15" t="str">
        <f t="shared" si="109"/>
        <v>909</v>
      </c>
      <c r="C70" s="15" t="s">
        <v>50</v>
      </c>
      <c r="D70" s="15" t="s">
        <v>26</v>
      </c>
      <c r="E70" s="15" t="s">
        <v>58</v>
      </c>
      <c r="F70" s="15" t="s">
        <v>9</v>
      </c>
      <c r="G70" s="5">
        <f t="shared" si="106"/>
        <v>23707</v>
      </c>
      <c r="H70" s="5">
        <f t="shared" si="106"/>
        <v>0</v>
      </c>
      <c r="I70" s="5">
        <f t="shared" si="106"/>
        <v>0</v>
      </c>
      <c r="J70" s="5">
        <f t="shared" si="106"/>
        <v>0</v>
      </c>
      <c r="K70" s="5">
        <f t="shared" si="106"/>
        <v>0</v>
      </c>
      <c r="L70" s="5">
        <f t="shared" si="106"/>
        <v>0</v>
      </c>
      <c r="M70" s="5">
        <f t="shared" si="106"/>
        <v>23707</v>
      </c>
      <c r="N70" s="5">
        <f t="shared" si="106"/>
        <v>0</v>
      </c>
      <c r="O70" s="5">
        <f t="shared" si="106"/>
        <v>0</v>
      </c>
      <c r="P70" s="5">
        <f t="shared" si="106"/>
        <v>0</v>
      </c>
      <c r="Q70" s="5">
        <f t="shared" si="106"/>
        <v>0</v>
      </c>
      <c r="R70" s="5">
        <f t="shared" si="106"/>
        <v>0</v>
      </c>
      <c r="S70" s="5">
        <f t="shared" si="106"/>
        <v>23707</v>
      </c>
      <c r="T70" s="5">
        <f t="shared" si="106"/>
        <v>0</v>
      </c>
      <c r="U70" s="5">
        <f t="shared" si="107"/>
        <v>0</v>
      </c>
      <c r="V70" s="5">
        <f t="shared" si="107"/>
        <v>0</v>
      </c>
      <c r="W70" s="5">
        <f t="shared" si="107"/>
        <v>0</v>
      </c>
      <c r="X70" s="5">
        <f t="shared" si="107"/>
        <v>0</v>
      </c>
      <c r="Y70" s="5">
        <f t="shared" si="107"/>
        <v>23707</v>
      </c>
      <c r="Z70" s="5">
        <f t="shared" si="107"/>
        <v>0</v>
      </c>
      <c r="AA70" s="5">
        <f t="shared" si="107"/>
        <v>0</v>
      </c>
      <c r="AB70" s="5">
        <f t="shared" si="107"/>
        <v>115</v>
      </c>
      <c r="AC70" s="5">
        <f t="shared" si="107"/>
        <v>0</v>
      </c>
      <c r="AD70" s="5">
        <f t="shared" si="107"/>
        <v>0</v>
      </c>
      <c r="AE70" s="5">
        <f t="shared" si="107"/>
        <v>23822</v>
      </c>
      <c r="AF70" s="5">
        <f t="shared" si="107"/>
        <v>0</v>
      </c>
      <c r="AG70" s="5">
        <f t="shared" si="108"/>
        <v>0</v>
      </c>
      <c r="AH70" s="5">
        <f t="shared" si="108"/>
        <v>0</v>
      </c>
      <c r="AI70" s="5">
        <f t="shared" si="108"/>
        <v>0</v>
      </c>
      <c r="AJ70" s="5">
        <f t="shared" si="108"/>
        <v>0</v>
      </c>
      <c r="AK70" s="25">
        <f t="shared" si="108"/>
        <v>23822</v>
      </c>
      <c r="AL70" s="25">
        <f t="shared" si="108"/>
        <v>0</v>
      </c>
      <c r="AM70" s="5">
        <f t="shared" si="108"/>
        <v>0</v>
      </c>
      <c r="AN70" s="5">
        <f t="shared" si="108"/>
        <v>3298</v>
      </c>
      <c r="AO70" s="5">
        <f t="shared" si="108"/>
        <v>-1</v>
      </c>
      <c r="AP70" s="5">
        <f t="shared" si="108"/>
        <v>0</v>
      </c>
      <c r="AQ70" s="5">
        <f t="shared" si="108"/>
        <v>27119</v>
      </c>
      <c r="AR70" s="5">
        <f t="shared" si="108"/>
        <v>0</v>
      </c>
    </row>
    <row r="71" spans="1:44" ht="33.6">
      <c r="A71" s="17" t="s">
        <v>11</v>
      </c>
      <c r="B71" s="15">
        <f t="shared" si="109"/>
        <v>909</v>
      </c>
      <c r="C71" s="15" t="s">
        <v>50</v>
      </c>
      <c r="D71" s="15" t="s">
        <v>26</v>
      </c>
      <c r="E71" s="15" t="s">
        <v>58</v>
      </c>
      <c r="F71" s="15" t="s">
        <v>12</v>
      </c>
      <c r="G71" s="5">
        <v>23707</v>
      </c>
      <c r="H71" s="5"/>
      <c r="I71" s="5"/>
      <c r="J71" s="5"/>
      <c r="K71" s="5"/>
      <c r="L71" s="5"/>
      <c r="M71" s="5">
        <f>G71+I71+J71+K71+L71</f>
        <v>23707</v>
      </c>
      <c r="N71" s="6">
        <f>H71+L71</f>
        <v>0</v>
      </c>
      <c r="O71" s="5"/>
      <c r="P71" s="5"/>
      <c r="Q71" s="5"/>
      <c r="R71" s="5"/>
      <c r="S71" s="5">
        <f>M71+O71+P71+Q71+R71</f>
        <v>23707</v>
      </c>
      <c r="T71" s="6">
        <f>N71+R71</f>
        <v>0</v>
      </c>
      <c r="U71" s="5"/>
      <c r="V71" s="5"/>
      <c r="W71" s="5"/>
      <c r="X71" s="5"/>
      <c r="Y71" s="5">
        <f>S71+U71+V71+W71+X71</f>
        <v>23707</v>
      </c>
      <c r="Z71" s="6">
        <f>T71+X71</f>
        <v>0</v>
      </c>
      <c r="AA71" s="5"/>
      <c r="AB71" s="5">
        <f>35+80</f>
        <v>115</v>
      </c>
      <c r="AC71" s="5"/>
      <c r="AD71" s="5"/>
      <c r="AE71" s="5">
        <f>Y71+AA71+AB71+AC71+AD71</f>
        <v>23822</v>
      </c>
      <c r="AF71" s="6">
        <f>Z71+AD71</f>
        <v>0</v>
      </c>
      <c r="AG71" s="5"/>
      <c r="AH71" s="5"/>
      <c r="AI71" s="5"/>
      <c r="AJ71" s="5"/>
      <c r="AK71" s="25">
        <f>AE71+AG71+AH71+AI71+AJ71</f>
        <v>23822</v>
      </c>
      <c r="AL71" s="26">
        <f>AF71+AJ71</f>
        <v>0</v>
      </c>
      <c r="AM71" s="5"/>
      <c r="AN71" s="5">
        <v>3298</v>
      </c>
      <c r="AO71" s="5">
        <v>-1</v>
      </c>
      <c r="AP71" s="5"/>
      <c r="AQ71" s="5">
        <f>AK71+AM71+AN71+AO71+AP71</f>
        <v>27119</v>
      </c>
      <c r="AR71" s="6">
        <f>AL71+AP71</f>
        <v>0</v>
      </c>
    </row>
    <row r="72" spans="1:44" ht="21" customHeight="1">
      <c r="A72" s="17" t="s">
        <v>27</v>
      </c>
      <c r="B72" s="15" t="str">
        <f t="shared" si="109"/>
        <v>909</v>
      </c>
      <c r="C72" s="15" t="s">
        <v>50</v>
      </c>
      <c r="D72" s="15" t="s">
        <v>26</v>
      </c>
      <c r="E72" s="15" t="s">
        <v>59</v>
      </c>
      <c r="F72" s="15"/>
      <c r="G72" s="7">
        <f t="shared" ref="G72:AR72" si="110">G73</f>
        <v>69816</v>
      </c>
      <c r="H72" s="7">
        <f t="shared" si="110"/>
        <v>0</v>
      </c>
      <c r="I72" s="7">
        <f t="shared" si="110"/>
        <v>0</v>
      </c>
      <c r="J72" s="7">
        <f t="shared" si="110"/>
        <v>524</v>
      </c>
      <c r="K72" s="7">
        <f t="shared" si="110"/>
        <v>0</v>
      </c>
      <c r="L72" s="7">
        <f t="shared" si="110"/>
        <v>0</v>
      </c>
      <c r="M72" s="7">
        <f t="shared" si="110"/>
        <v>70340</v>
      </c>
      <c r="N72" s="7">
        <f t="shared" si="110"/>
        <v>0</v>
      </c>
      <c r="O72" s="7">
        <f t="shared" si="110"/>
        <v>0</v>
      </c>
      <c r="P72" s="7">
        <f t="shared" si="110"/>
        <v>0</v>
      </c>
      <c r="Q72" s="7">
        <f t="shared" si="110"/>
        <v>0</v>
      </c>
      <c r="R72" s="7">
        <f t="shared" si="110"/>
        <v>0</v>
      </c>
      <c r="S72" s="7">
        <f t="shared" si="110"/>
        <v>70340</v>
      </c>
      <c r="T72" s="7">
        <f t="shared" si="110"/>
        <v>0</v>
      </c>
      <c r="U72" s="7">
        <f t="shared" si="110"/>
        <v>0</v>
      </c>
      <c r="V72" s="7">
        <f t="shared" si="110"/>
        <v>9</v>
      </c>
      <c r="W72" s="7">
        <f t="shared" si="110"/>
        <v>0</v>
      </c>
      <c r="X72" s="7">
        <f t="shared" si="110"/>
        <v>0</v>
      </c>
      <c r="Y72" s="7">
        <f t="shared" si="110"/>
        <v>70349</v>
      </c>
      <c r="Z72" s="7">
        <f t="shared" si="110"/>
        <v>0</v>
      </c>
      <c r="AA72" s="7">
        <f t="shared" si="110"/>
        <v>0</v>
      </c>
      <c r="AB72" s="7">
        <f t="shared" si="110"/>
        <v>5946</v>
      </c>
      <c r="AC72" s="7">
        <f t="shared" si="110"/>
        <v>0</v>
      </c>
      <c r="AD72" s="7">
        <f t="shared" si="110"/>
        <v>0</v>
      </c>
      <c r="AE72" s="7">
        <f t="shared" si="110"/>
        <v>76295</v>
      </c>
      <c r="AF72" s="7">
        <f t="shared" si="110"/>
        <v>0</v>
      </c>
      <c r="AG72" s="7">
        <f t="shared" si="110"/>
        <v>0</v>
      </c>
      <c r="AH72" s="7">
        <f t="shared" si="110"/>
        <v>0</v>
      </c>
      <c r="AI72" s="7">
        <f t="shared" si="110"/>
        <v>0</v>
      </c>
      <c r="AJ72" s="7">
        <f t="shared" si="110"/>
        <v>0</v>
      </c>
      <c r="AK72" s="27">
        <f t="shared" si="110"/>
        <v>76295</v>
      </c>
      <c r="AL72" s="27">
        <f t="shared" si="110"/>
        <v>0</v>
      </c>
      <c r="AM72" s="7">
        <f t="shared" si="110"/>
        <v>0</v>
      </c>
      <c r="AN72" s="7">
        <f t="shared" si="110"/>
        <v>608</v>
      </c>
      <c r="AO72" s="7">
        <f t="shared" si="110"/>
        <v>-265</v>
      </c>
      <c r="AP72" s="7">
        <f t="shared" si="110"/>
        <v>0</v>
      </c>
      <c r="AQ72" s="7">
        <f t="shared" si="110"/>
        <v>76638</v>
      </c>
      <c r="AR72" s="7">
        <f t="shared" si="110"/>
        <v>0</v>
      </c>
    </row>
    <row r="73" spans="1:44" ht="33.6">
      <c r="A73" s="17" t="s">
        <v>51</v>
      </c>
      <c r="B73" s="15">
        <f t="shared" si="109"/>
        <v>909</v>
      </c>
      <c r="C73" s="15" t="s">
        <v>50</v>
      </c>
      <c r="D73" s="15" t="s">
        <v>26</v>
      </c>
      <c r="E73" s="15" t="s">
        <v>60</v>
      </c>
      <c r="F73" s="15"/>
      <c r="G73" s="7">
        <f t="shared" ref="G73:H73" si="111">G74+G76+G78</f>
        <v>69816</v>
      </c>
      <c r="H73" s="7">
        <f t="shared" si="111"/>
        <v>0</v>
      </c>
      <c r="I73" s="7">
        <f t="shared" ref="I73:N73" si="112">I74+I76+I78</f>
        <v>0</v>
      </c>
      <c r="J73" s="7">
        <f t="shared" si="112"/>
        <v>524</v>
      </c>
      <c r="K73" s="7">
        <f t="shared" si="112"/>
        <v>0</v>
      </c>
      <c r="L73" s="7">
        <f t="shared" si="112"/>
        <v>0</v>
      </c>
      <c r="M73" s="7">
        <f t="shared" si="112"/>
        <v>70340</v>
      </c>
      <c r="N73" s="7">
        <f t="shared" si="112"/>
        <v>0</v>
      </c>
      <c r="O73" s="7">
        <f t="shared" ref="O73:T73" si="113">O74+O76+O78</f>
        <v>0</v>
      </c>
      <c r="P73" s="7">
        <f t="shared" si="113"/>
        <v>0</v>
      </c>
      <c r="Q73" s="7">
        <f t="shared" si="113"/>
        <v>0</v>
      </c>
      <c r="R73" s="7">
        <f t="shared" si="113"/>
        <v>0</v>
      </c>
      <c r="S73" s="7">
        <f t="shared" si="113"/>
        <v>70340</v>
      </c>
      <c r="T73" s="7">
        <f t="shared" si="113"/>
        <v>0</v>
      </c>
      <c r="U73" s="7">
        <f t="shared" ref="U73:Z73" si="114">U74+U76+U78</f>
        <v>0</v>
      </c>
      <c r="V73" s="7">
        <f t="shared" si="114"/>
        <v>9</v>
      </c>
      <c r="W73" s="7">
        <f t="shared" si="114"/>
        <v>0</v>
      </c>
      <c r="X73" s="7">
        <f t="shared" si="114"/>
        <v>0</v>
      </c>
      <c r="Y73" s="7">
        <f t="shared" si="114"/>
        <v>70349</v>
      </c>
      <c r="Z73" s="7">
        <f t="shared" si="114"/>
        <v>0</v>
      </c>
      <c r="AA73" s="7">
        <f t="shared" ref="AA73:AF73" si="115">AA74+AA76+AA78</f>
        <v>0</v>
      </c>
      <c r="AB73" s="7">
        <f t="shared" si="115"/>
        <v>5946</v>
      </c>
      <c r="AC73" s="7">
        <f t="shared" si="115"/>
        <v>0</v>
      </c>
      <c r="AD73" s="7">
        <f t="shared" si="115"/>
        <v>0</v>
      </c>
      <c r="AE73" s="7">
        <f t="shared" si="115"/>
        <v>76295</v>
      </c>
      <c r="AF73" s="7">
        <f t="shared" si="115"/>
        <v>0</v>
      </c>
      <c r="AG73" s="7">
        <f t="shared" ref="AG73:AL73" si="116">AG74+AG76+AG78</f>
        <v>0</v>
      </c>
      <c r="AH73" s="7">
        <f t="shared" si="116"/>
        <v>0</v>
      </c>
      <c r="AI73" s="7">
        <f t="shared" si="116"/>
        <v>0</v>
      </c>
      <c r="AJ73" s="7">
        <f t="shared" si="116"/>
        <v>0</v>
      </c>
      <c r="AK73" s="27">
        <f t="shared" si="116"/>
        <v>76295</v>
      </c>
      <c r="AL73" s="27">
        <f t="shared" si="116"/>
        <v>0</v>
      </c>
      <c r="AM73" s="7">
        <f t="shared" ref="AM73:AR73" si="117">AM74+AM76+AM78</f>
        <v>0</v>
      </c>
      <c r="AN73" s="7">
        <f t="shared" si="117"/>
        <v>608</v>
      </c>
      <c r="AO73" s="7">
        <f t="shared" si="117"/>
        <v>-265</v>
      </c>
      <c r="AP73" s="7">
        <f t="shared" si="117"/>
        <v>0</v>
      </c>
      <c r="AQ73" s="7">
        <f t="shared" si="117"/>
        <v>76638</v>
      </c>
      <c r="AR73" s="7">
        <f t="shared" si="117"/>
        <v>0</v>
      </c>
    </row>
    <row r="74" spans="1:44" ht="68.25" customHeight="1">
      <c r="A74" s="14" t="s">
        <v>73</v>
      </c>
      <c r="B74" s="15" t="str">
        <f t="shared" si="109"/>
        <v>909</v>
      </c>
      <c r="C74" s="15" t="s">
        <v>50</v>
      </c>
      <c r="D74" s="15" t="s">
        <v>26</v>
      </c>
      <c r="E74" s="15" t="s">
        <v>60</v>
      </c>
      <c r="F74" s="15" t="s">
        <v>22</v>
      </c>
      <c r="G74" s="7">
        <f t="shared" ref="G74:AR74" si="118">SUM(G75:G75)</f>
        <v>13090</v>
      </c>
      <c r="H74" s="7">
        <f t="shared" si="118"/>
        <v>0</v>
      </c>
      <c r="I74" s="7">
        <f t="shared" si="118"/>
        <v>0</v>
      </c>
      <c r="J74" s="7">
        <f t="shared" si="118"/>
        <v>524</v>
      </c>
      <c r="K74" s="7">
        <f t="shared" si="118"/>
        <v>0</v>
      </c>
      <c r="L74" s="7">
        <f t="shared" si="118"/>
        <v>0</v>
      </c>
      <c r="M74" s="7">
        <f t="shared" si="118"/>
        <v>13614</v>
      </c>
      <c r="N74" s="7">
        <f t="shared" si="118"/>
        <v>0</v>
      </c>
      <c r="O74" s="7">
        <f t="shared" si="118"/>
        <v>0</v>
      </c>
      <c r="P74" s="7">
        <f t="shared" si="118"/>
        <v>0</v>
      </c>
      <c r="Q74" s="7">
        <f t="shared" si="118"/>
        <v>0</v>
      </c>
      <c r="R74" s="7">
        <f t="shared" si="118"/>
        <v>0</v>
      </c>
      <c r="S74" s="7">
        <f t="shared" si="118"/>
        <v>13614</v>
      </c>
      <c r="T74" s="7">
        <f t="shared" si="118"/>
        <v>0</v>
      </c>
      <c r="U74" s="7">
        <f t="shared" si="118"/>
        <v>0</v>
      </c>
      <c r="V74" s="7">
        <f t="shared" si="118"/>
        <v>9</v>
      </c>
      <c r="W74" s="7">
        <f t="shared" si="118"/>
        <v>0</v>
      </c>
      <c r="X74" s="7">
        <f t="shared" si="118"/>
        <v>0</v>
      </c>
      <c r="Y74" s="7">
        <f t="shared" si="118"/>
        <v>13623</v>
      </c>
      <c r="Z74" s="7">
        <f t="shared" si="118"/>
        <v>0</v>
      </c>
      <c r="AA74" s="7">
        <f t="shared" si="118"/>
        <v>0</v>
      </c>
      <c r="AB74" s="7">
        <f t="shared" si="118"/>
        <v>0</v>
      </c>
      <c r="AC74" s="7">
        <f t="shared" si="118"/>
        <v>0</v>
      </c>
      <c r="AD74" s="7">
        <f t="shared" si="118"/>
        <v>0</v>
      </c>
      <c r="AE74" s="7">
        <f t="shared" si="118"/>
        <v>13623</v>
      </c>
      <c r="AF74" s="7">
        <f t="shared" si="118"/>
        <v>0</v>
      </c>
      <c r="AG74" s="7">
        <f t="shared" si="118"/>
        <v>0</v>
      </c>
      <c r="AH74" s="7">
        <f t="shared" si="118"/>
        <v>0</v>
      </c>
      <c r="AI74" s="7">
        <f t="shared" si="118"/>
        <v>0</v>
      </c>
      <c r="AJ74" s="7">
        <f t="shared" si="118"/>
        <v>0</v>
      </c>
      <c r="AK74" s="27">
        <f t="shared" si="118"/>
        <v>13623</v>
      </c>
      <c r="AL74" s="27">
        <f t="shared" si="118"/>
        <v>0</v>
      </c>
      <c r="AM74" s="7">
        <f t="shared" si="118"/>
        <v>0</v>
      </c>
      <c r="AN74" s="7">
        <f t="shared" si="118"/>
        <v>0</v>
      </c>
      <c r="AO74" s="7">
        <f t="shared" si="118"/>
        <v>0</v>
      </c>
      <c r="AP74" s="7">
        <f t="shared" si="118"/>
        <v>0</v>
      </c>
      <c r="AQ74" s="7">
        <f t="shared" si="118"/>
        <v>13623</v>
      </c>
      <c r="AR74" s="7">
        <f t="shared" si="118"/>
        <v>0</v>
      </c>
    </row>
    <row r="75" spans="1:44" ht="18" customHeight="1">
      <c r="A75" s="17" t="s">
        <v>24</v>
      </c>
      <c r="B75" s="15">
        <f t="shared" si="109"/>
        <v>909</v>
      </c>
      <c r="C75" s="15" t="s">
        <v>50</v>
      </c>
      <c r="D75" s="15" t="s">
        <v>26</v>
      </c>
      <c r="E75" s="15" t="s">
        <v>60</v>
      </c>
      <c r="F75" s="15" t="s">
        <v>25</v>
      </c>
      <c r="G75" s="5">
        <v>13090</v>
      </c>
      <c r="H75" s="5"/>
      <c r="I75" s="5"/>
      <c r="J75" s="5">
        <v>524</v>
      </c>
      <c r="K75" s="5"/>
      <c r="L75" s="5"/>
      <c r="M75" s="5">
        <f>G75+I75+J75+K75+L75</f>
        <v>13614</v>
      </c>
      <c r="N75" s="6">
        <f>H75+L75</f>
        <v>0</v>
      </c>
      <c r="O75" s="5"/>
      <c r="P75" s="5"/>
      <c r="Q75" s="5"/>
      <c r="R75" s="5"/>
      <c r="S75" s="5">
        <f>M75+O75+P75+Q75+R75</f>
        <v>13614</v>
      </c>
      <c r="T75" s="6">
        <f>N75+R75</f>
        <v>0</v>
      </c>
      <c r="U75" s="5"/>
      <c r="V75" s="5">
        <v>9</v>
      </c>
      <c r="W75" s="5"/>
      <c r="X75" s="5"/>
      <c r="Y75" s="5">
        <f>S75+U75+V75+W75+X75</f>
        <v>13623</v>
      </c>
      <c r="Z75" s="6">
        <f>T75+X75</f>
        <v>0</v>
      </c>
      <c r="AA75" s="5"/>
      <c r="AB75" s="5"/>
      <c r="AC75" s="5"/>
      <c r="AD75" s="5"/>
      <c r="AE75" s="5">
        <f>Y75+AA75+AB75+AC75+AD75</f>
        <v>13623</v>
      </c>
      <c r="AF75" s="6">
        <f>Z75+AD75</f>
        <v>0</v>
      </c>
      <c r="AG75" s="5"/>
      <c r="AH75" s="5"/>
      <c r="AI75" s="5"/>
      <c r="AJ75" s="5"/>
      <c r="AK75" s="25">
        <f>AE75+AG75+AH75+AI75+AJ75</f>
        <v>13623</v>
      </c>
      <c r="AL75" s="26">
        <f>AF75+AJ75</f>
        <v>0</v>
      </c>
      <c r="AM75" s="5"/>
      <c r="AN75" s="5"/>
      <c r="AO75" s="5"/>
      <c r="AP75" s="5"/>
      <c r="AQ75" s="5">
        <f>AK75+AM75+AN75+AO75+AP75</f>
        <v>13623</v>
      </c>
      <c r="AR75" s="6">
        <f>AL75+AP75</f>
        <v>0</v>
      </c>
    </row>
    <row r="76" spans="1:44" ht="33.6">
      <c r="A76" s="14" t="s">
        <v>40</v>
      </c>
      <c r="B76" s="15" t="str">
        <f t="shared" si="109"/>
        <v>909</v>
      </c>
      <c r="C76" s="15" t="s">
        <v>50</v>
      </c>
      <c r="D76" s="15" t="s">
        <v>26</v>
      </c>
      <c r="E76" s="15" t="s">
        <v>60</v>
      </c>
      <c r="F76" s="15" t="s">
        <v>9</v>
      </c>
      <c r="G76" s="5">
        <f t="shared" ref="G76:AR76" si="119">G77</f>
        <v>55581</v>
      </c>
      <c r="H76" s="5">
        <f t="shared" si="119"/>
        <v>0</v>
      </c>
      <c r="I76" s="5">
        <f t="shared" si="119"/>
        <v>0</v>
      </c>
      <c r="J76" s="5">
        <f t="shared" si="119"/>
        <v>0</v>
      </c>
      <c r="K76" s="5">
        <f t="shared" si="119"/>
        <v>0</v>
      </c>
      <c r="L76" s="5">
        <f t="shared" si="119"/>
        <v>0</v>
      </c>
      <c r="M76" s="5">
        <f t="shared" si="119"/>
        <v>55581</v>
      </c>
      <c r="N76" s="5">
        <f t="shared" si="119"/>
        <v>0</v>
      </c>
      <c r="O76" s="5">
        <f t="shared" si="119"/>
        <v>0</v>
      </c>
      <c r="P76" s="5">
        <f t="shared" si="119"/>
        <v>0</v>
      </c>
      <c r="Q76" s="5">
        <f t="shared" si="119"/>
        <v>0</v>
      </c>
      <c r="R76" s="5">
        <f t="shared" si="119"/>
        <v>0</v>
      </c>
      <c r="S76" s="5">
        <f t="shared" si="119"/>
        <v>55581</v>
      </c>
      <c r="T76" s="5">
        <f t="shared" si="119"/>
        <v>0</v>
      </c>
      <c r="U76" s="5">
        <f t="shared" si="119"/>
        <v>0</v>
      </c>
      <c r="V76" s="5">
        <f t="shared" si="119"/>
        <v>0</v>
      </c>
      <c r="W76" s="5">
        <f t="shared" si="119"/>
        <v>0</v>
      </c>
      <c r="X76" s="5">
        <f t="shared" si="119"/>
        <v>0</v>
      </c>
      <c r="Y76" s="5">
        <f t="shared" si="119"/>
        <v>55581</v>
      </c>
      <c r="Z76" s="5">
        <f t="shared" si="119"/>
        <v>0</v>
      </c>
      <c r="AA76" s="5">
        <f t="shared" si="119"/>
        <v>0</v>
      </c>
      <c r="AB76" s="5">
        <f t="shared" si="119"/>
        <v>5943</v>
      </c>
      <c r="AC76" s="5">
        <f t="shared" si="119"/>
        <v>0</v>
      </c>
      <c r="AD76" s="5">
        <f t="shared" si="119"/>
        <v>0</v>
      </c>
      <c r="AE76" s="5">
        <f t="shared" si="119"/>
        <v>61524</v>
      </c>
      <c r="AF76" s="5">
        <f t="shared" si="119"/>
        <v>0</v>
      </c>
      <c r="AG76" s="5">
        <f t="shared" si="119"/>
        <v>0</v>
      </c>
      <c r="AH76" s="5">
        <f t="shared" si="119"/>
        <v>0</v>
      </c>
      <c r="AI76" s="5">
        <f t="shared" si="119"/>
        <v>0</v>
      </c>
      <c r="AJ76" s="5">
        <f t="shared" si="119"/>
        <v>0</v>
      </c>
      <c r="AK76" s="25">
        <f t="shared" si="119"/>
        <v>61524</v>
      </c>
      <c r="AL76" s="25">
        <f t="shared" si="119"/>
        <v>0</v>
      </c>
      <c r="AM76" s="5">
        <f t="shared" si="119"/>
        <v>-265</v>
      </c>
      <c r="AN76" s="5">
        <f t="shared" si="119"/>
        <v>0</v>
      </c>
      <c r="AO76" s="5">
        <f t="shared" si="119"/>
        <v>-265</v>
      </c>
      <c r="AP76" s="5">
        <f t="shared" si="119"/>
        <v>0</v>
      </c>
      <c r="AQ76" s="5">
        <f t="shared" si="119"/>
        <v>60994</v>
      </c>
      <c r="AR76" s="5">
        <f t="shared" si="119"/>
        <v>0</v>
      </c>
    </row>
    <row r="77" spans="1:44" ht="33.6">
      <c r="A77" s="17" t="s">
        <v>11</v>
      </c>
      <c r="B77" s="15">
        <f t="shared" si="109"/>
        <v>909</v>
      </c>
      <c r="C77" s="15" t="s">
        <v>50</v>
      </c>
      <c r="D77" s="15" t="s">
        <v>26</v>
      </c>
      <c r="E77" s="15" t="s">
        <v>60</v>
      </c>
      <c r="F77" s="15" t="s">
        <v>12</v>
      </c>
      <c r="G77" s="5">
        <v>55581</v>
      </c>
      <c r="H77" s="5"/>
      <c r="I77" s="5"/>
      <c r="J77" s="5"/>
      <c r="K77" s="5"/>
      <c r="L77" s="5"/>
      <c r="M77" s="5">
        <f>G77+I77+J77+K77+L77</f>
        <v>55581</v>
      </c>
      <c r="N77" s="6">
        <f>H77+L77</f>
        <v>0</v>
      </c>
      <c r="O77" s="5"/>
      <c r="P77" s="5"/>
      <c r="Q77" s="5"/>
      <c r="R77" s="5"/>
      <c r="S77" s="5">
        <f>M77+O77+P77+Q77+R77</f>
        <v>55581</v>
      </c>
      <c r="T77" s="6">
        <f>N77+R77</f>
        <v>0</v>
      </c>
      <c r="U77" s="5"/>
      <c r="V77" s="5"/>
      <c r="W77" s="5"/>
      <c r="X77" s="5"/>
      <c r="Y77" s="5">
        <f>S77+U77+V77+W77+X77</f>
        <v>55581</v>
      </c>
      <c r="Z77" s="6">
        <f>T77+X77</f>
        <v>0</v>
      </c>
      <c r="AA77" s="5"/>
      <c r="AB77" s="5">
        <f>4863+1080</f>
        <v>5943</v>
      </c>
      <c r="AC77" s="5"/>
      <c r="AD77" s="5"/>
      <c r="AE77" s="5">
        <f>Y77+AA77+AB77+AC77+AD77</f>
        <v>61524</v>
      </c>
      <c r="AF77" s="6">
        <f>Z77+AD77</f>
        <v>0</v>
      </c>
      <c r="AG77" s="5"/>
      <c r="AH77" s="5"/>
      <c r="AI77" s="5"/>
      <c r="AJ77" s="5"/>
      <c r="AK77" s="25">
        <f>AE77+AG77+AH77+AI77+AJ77</f>
        <v>61524</v>
      </c>
      <c r="AL77" s="26">
        <f>AF77+AJ77</f>
        <v>0</v>
      </c>
      <c r="AM77" s="5">
        <v>-265</v>
      </c>
      <c r="AN77" s="5"/>
      <c r="AO77" s="5">
        <v>-265</v>
      </c>
      <c r="AP77" s="5"/>
      <c r="AQ77" s="5">
        <f>AK77+AM77+AN77+AO77+AP77</f>
        <v>60994</v>
      </c>
      <c r="AR77" s="6">
        <f>AL77+AP77</f>
        <v>0</v>
      </c>
    </row>
    <row r="78" spans="1:44" ht="19.5" customHeight="1">
      <c r="A78" s="17" t="s">
        <v>16</v>
      </c>
      <c r="B78" s="15" t="str">
        <f t="shared" si="109"/>
        <v>909</v>
      </c>
      <c r="C78" s="15" t="s">
        <v>50</v>
      </c>
      <c r="D78" s="15" t="s">
        <v>26</v>
      </c>
      <c r="E78" s="15" t="s">
        <v>60</v>
      </c>
      <c r="F78" s="15" t="s">
        <v>17</v>
      </c>
      <c r="G78" s="5">
        <f>G79</f>
        <v>1145</v>
      </c>
      <c r="H78" s="5">
        <f>H79</f>
        <v>0</v>
      </c>
      <c r="I78" s="5">
        <f t="shared" ref="I78:AR78" si="120">I79</f>
        <v>0</v>
      </c>
      <c r="J78" s="5">
        <f t="shared" si="120"/>
        <v>0</v>
      </c>
      <c r="K78" s="5">
        <f t="shared" si="120"/>
        <v>0</v>
      </c>
      <c r="L78" s="5">
        <f t="shared" si="120"/>
        <v>0</v>
      </c>
      <c r="M78" s="5">
        <f t="shared" si="120"/>
        <v>1145</v>
      </c>
      <c r="N78" s="5">
        <f t="shared" si="120"/>
        <v>0</v>
      </c>
      <c r="O78" s="5">
        <f t="shared" si="120"/>
        <v>0</v>
      </c>
      <c r="P78" s="5">
        <f t="shared" si="120"/>
        <v>0</v>
      </c>
      <c r="Q78" s="5">
        <f t="shared" si="120"/>
        <v>0</v>
      </c>
      <c r="R78" s="5">
        <f t="shared" si="120"/>
        <v>0</v>
      </c>
      <c r="S78" s="5">
        <f t="shared" si="120"/>
        <v>1145</v>
      </c>
      <c r="T78" s="5">
        <f t="shared" si="120"/>
        <v>0</v>
      </c>
      <c r="U78" s="5">
        <f t="shared" si="120"/>
        <v>0</v>
      </c>
      <c r="V78" s="5">
        <f t="shared" si="120"/>
        <v>0</v>
      </c>
      <c r="W78" s="5">
        <f t="shared" si="120"/>
        <v>0</v>
      </c>
      <c r="X78" s="5">
        <f t="shared" si="120"/>
        <v>0</v>
      </c>
      <c r="Y78" s="5">
        <f t="shared" si="120"/>
        <v>1145</v>
      </c>
      <c r="Z78" s="5">
        <f t="shared" si="120"/>
        <v>0</v>
      </c>
      <c r="AA78" s="5">
        <f t="shared" si="120"/>
        <v>0</v>
      </c>
      <c r="AB78" s="5">
        <f t="shared" si="120"/>
        <v>3</v>
      </c>
      <c r="AC78" s="5">
        <f t="shared" si="120"/>
        <v>0</v>
      </c>
      <c r="AD78" s="5">
        <f t="shared" si="120"/>
        <v>0</v>
      </c>
      <c r="AE78" s="5">
        <f t="shared" si="120"/>
        <v>1148</v>
      </c>
      <c r="AF78" s="5">
        <f t="shared" si="120"/>
        <v>0</v>
      </c>
      <c r="AG78" s="5">
        <f t="shared" si="120"/>
        <v>0</v>
      </c>
      <c r="AH78" s="5">
        <f t="shared" si="120"/>
        <v>0</v>
      </c>
      <c r="AI78" s="5">
        <f t="shared" si="120"/>
        <v>0</v>
      </c>
      <c r="AJ78" s="5">
        <f t="shared" si="120"/>
        <v>0</v>
      </c>
      <c r="AK78" s="25">
        <f t="shared" si="120"/>
        <v>1148</v>
      </c>
      <c r="AL78" s="25">
        <f t="shared" si="120"/>
        <v>0</v>
      </c>
      <c r="AM78" s="5">
        <f t="shared" si="120"/>
        <v>265</v>
      </c>
      <c r="AN78" s="5">
        <f t="shared" si="120"/>
        <v>608</v>
      </c>
      <c r="AO78" s="5">
        <f t="shared" si="120"/>
        <v>0</v>
      </c>
      <c r="AP78" s="5">
        <f t="shared" si="120"/>
        <v>0</v>
      </c>
      <c r="AQ78" s="5">
        <f t="shared" si="120"/>
        <v>2021</v>
      </c>
      <c r="AR78" s="5">
        <f t="shared" si="120"/>
        <v>0</v>
      </c>
    </row>
    <row r="79" spans="1:44" ht="21.75" customHeight="1">
      <c r="A79" s="14" t="s">
        <v>23</v>
      </c>
      <c r="B79" s="15">
        <f>B77</f>
        <v>909</v>
      </c>
      <c r="C79" s="15" t="s">
        <v>50</v>
      </c>
      <c r="D79" s="15" t="s">
        <v>26</v>
      </c>
      <c r="E79" s="15" t="s">
        <v>60</v>
      </c>
      <c r="F79" s="15" t="s">
        <v>18</v>
      </c>
      <c r="G79" s="5">
        <v>1145</v>
      </c>
      <c r="H79" s="5"/>
      <c r="I79" s="5"/>
      <c r="J79" s="5"/>
      <c r="K79" s="5"/>
      <c r="L79" s="5"/>
      <c r="M79" s="5">
        <f>G79+I79+J79+K79+L79</f>
        <v>1145</v>
      </c>
      <c r="N79" s="6">
        <f>H79+L79</f>
        <v>0</v>
      </c>
      <c r="O79" s="5"/>
      <c r="P79" s="5"/>
      <c r="Q79" s="5"/>
      <c r="R79" s="5"/>
      <c r="S79" s="5">
        <f>M79+O79+P79+Q79+R79</f>
        <v>1145</v>
      </c>
      <c r="T79" s="6">
        <f>N79+R79</f>
        <v>0</v>
      </c>
      <c r="U79" s="5"/>
      <c r="V79" s="5"/>
      <c r="W79" s="5"/>
      <c r="X79" s="5"/>
      <c r="Y79" s="5">
        <f>S79+U79+V79+W79+X79</f>
        <v>1145</v>
      </c>
      <c r="Z79" s="6">
        <f>T79+X79</f>
        <v>0</v>
      </c>
      <c r="AA79" s="5"/>
      <c r="AB79" s="5">
        <v>3</v>
      </c>
      <c r="AC79" s="5"/>
      <c r="AD79" s="5"/>
      <c r="AE79" s="5">
        <f>Y79+AA79+AB79+AC79+AD79</f>
        <v>1148</v>
      </c>
      <c r="AF79" s="6">
        <f>Z79+AD79</f>
        <v>0</v>
      </c>
      <c r="AG79" s="5"/>
      <c r="AH79" s="5"/>
      <c r="AI79" s="5"/>
      <c r="AJ79" s="5"/>
      <c r="AK79" s="25">
        <f>AE79+AG79+AH79+AI79+AJ79</f>
        <v>1148</v>
      </c>
      <c r="AL79" s="26">
        <f>AF79+AJ79</f>
        <v>0</v>
      </c>
      <c r="AM79" s="5">
        <v>265</v>
      </c>
      <c r="AN79" s="5">
        <v>608</v>
      </c>
      <c r="AO79" s="5"/>
      <c r="AP79" s="5"/>
      <c r="AQ79" s="5">
        <f>AK79+AM79+AN79+AO79+AP79</f>
        <v>2021</v>
      </c>
      <c r="AR79" s="6">
        <f>AL79+AP79</f>
        <v>0</v>
      </c>
    </row>
    <row r="80" spans="1:44" ht="18.75" customHeight="1">
      <c r="A80" s="14"/>
      <c r="B80" s="15"/>
      <c r="C80" s="15"/>
      <c r="D80" s="15"/>
      <c r="E80" s="15"/>
      <c r="F80" s="15"/>
      <c r="G80" s="5"/>
      <c r="H80" s="5"/>
      <c r="I80" s="5"/>
      <c r="J80" s="5"/>
      <c r="K80" s="5"/>
      <c r="L80" s="5"/>
      <c r="M80" s="5"/>
      <c r="N80" s="6"/>
      <c r="O80" s="5"/>
      <c r="P80" s="5"/>
      <c r="Q80" s="5"/>
      <c r="R80" s="5"/>
      <c r="S80" s="5"/>
      <c r="T80" s="6"/>
      <c r="U80" s="5"/>
      <c r="V80" s="5"/>
      <c r="W80" s="5"/>
      <c r="X80" s="5"/>
      <c r="Y80" s="5"/>
      <c r="Z80" s="6"/>
      <c r="AA80" s="5"/>
      <c r="AB80" s="5"/>
      <c r="AC80" s="5"/>
      <c r="AD80" s="5"/>
      <c r="AE80" s="5"/>
      <c r="AF80" s="6"/>
      <c r="AG80" s="5"/>
      <c r="AH80" s="5"/>
      <c r="AI80" s="5"/>
      <c r="AJ80" s="5"/>
      <c r="AK80" s="25"/>
      <c r="AL80" s="26"/>
      <c r="AM80" s="5"/>
      <c r="AN80" s="5"/>
      <c r="AO80" s="5"/>
      <c r="AP80" s="5"/>
      <c r="AQ80" s="5"/>
      <c r="AR80" s="6"/>
    </row>
    <row r="81" spans="1:44" ht="17.399999999999999">
      <c r="A81" s="19" t="s">
        <v>19</v>
      </c>
      <c r="B81" s="10">
        <v>909</v>
      </c>
      <c r="C81" s="13" t="s">
        <v>50</v>
      </c>
      <c r="D81" s="13" t="s">
        <v>20</v>
      </c>
      <c r="E81" s="13"/>
      <c r="F81" s="10"/>
      <c r="G81" s="10">
        <f t="shared" ref="G81:V86" si="121">G82</f>
        <v>97032</v>
      </c>
      <c r="H81" s="10">
        <f t="shared" si="121"/>
        <v>0</v>
      </c>
      <c r="I81" s="10">
        <f t="shared" si="121"/>
        <v>0</v>
      </c>
      <c r="J81" s="10">
        <f t="shared" si="121"/>
        <v>0</v>
      </c>
      <c r="K81" s="10">
        <f t="shared" si="121"/>
        <v>0</v>
      </c>
      <c r="L81" s="10">
        <f t="shared" si="121"/>
        <v>0</v>
      </c>
      <c r="M81" s="10">
        <f t="shared" si="121"/>
        <v>97032</v>
      </c>
      <c r="N81" s="10">
        <f t="shared" si="121"/>
        <v>0</v>
      </c>
      <c r="O81" s="10">
        <f t="shared" si="121"/>
        <v>0</v>
      </c>
      <c r="P81" s="10">
        <f t="shared" si="121"/>
        <v>0</v>
      </c>
      <c r="Q81" s="10">
        <f t="shared" si="121"/>
        <v>0</v>
      </c>
      <c r="R81" s="10">
        <f t="shared" si="121"/>
        <v>0</v>
      </c>
      <c r="S81" s="10">
        <f t="shared" si="121"/>
        <v>97032</v>
      </c>
      <c r="T81" s="10">
        <f t="shared" si="121"/>
        <v>0</v>
      </c>
      <c r="U81" s="10">
        <f t="shared" si="121"/>
        <v>0</v>
      </c>
      <c r="V81" s="10">
        <f t="shared" si="121"/>
        <v>0</v>
      </c>
      <c r="W81" s="10">
        <f t="shared" ref="U81:AJ86" si="122">W82</f>
        <v>0</v>
      </c>
      <c r="X81" s="10">
        <f t="shared" si="122"/>
        <v>0</v>
      </c>
      <c r="Y81" s="10">
        <f t="shared" si="122"/>
        <v>97032</v>
      </c>
      <c r="Z81" s="10">
        <f t="shared" si="122"/>
        <v>0</v>
      </c>
      <c r="AA81" s="10">
        <f t="shared" si="122"/>
        <v>0</v>
      </c>
      <c r="AB81" s="10">
        <f t="shared" si="122"/>
        <v>0</v>
      </c>
      <c r="AC81" s="10">
        <f t="shared" si="122"/>
        <v>0</v>
      </c>
      <c r="AD81" s="10">
        <f t="shared" si="122"/>
        <v>0</v>
      </c>
      <c r="AE81" s="10">
        <f t="shared" si="122"/>
        <v>97032</v>
      </c>
      <c r="AF81" s="10">
        <f t="shared" si="122"/>
        <v>0</v>
      </c>
      <c r="AG81" s="10">
        <f t="shared" si="122"/>
        <v>0</v>
      </c>
      <c r="AH81" s="10">
        <f t="shared" si="122"/>
        <v>0</v>
      </c>
      <c r="AI81" s="10">
        <f t="shared" si="122"/>
        <v>0</v>
      </c>
      <c r="AJ81" s="10">
        <f t="shared" si="122"/>
        <v>0</v>
      </c>
      <c r="AK81" s="30">
        <f t="shared" ref="AG81:AR86" si="123">AK82</f>
        <v>97032</v>
      </c>
      <c r="AL81" s="30">
        <f t="shared" si="123"/>
        <v>0</v>
      </c>
      <c r="AM81" s="10">
        <f t="shared" si="123"/>
        <v>0</v>
      </c>
      <c r="AN81" s="10">
        <f t="shared" si="123"/>
        <v>0</v>
      </c>
      <c r="AO81" s="10">
        <f t="shared" si="123"/>
        <v>0</v>
      </c>
      <c r="AP81" s="10">
        <f t="shared" si="123"/>
        <v>0</v>
      </c>
      <c r="AQ81" s="10">
        <f t="shared" si="123"/>
        <v>97032</v>
      </c>
      <c r="AR81" s="10">
        <f t="shared" si="123"/>
        <v>0</v>
      </c>
    </row>
    <row r="82" spans="1:44" ht="52.5" customHeight="1">
      <c r="A82" s="17" t="s">
        <v>48</v>
      </c>
      <c r="B82" s="5">
        <v>909</v>
      </c>
      <c r="C82" s="15" t="s">
        <v>50</v>
      </c>
      <c r="D82" s="15" t="s">
        <v>20</v>
      </c>
      <c r="E82" s="15" t="s">
        <v>33</v>
      </c>
      <c r="F82" s="5"/>
      <c r="G82" s="5">
        <f t="shared" si="121"/>
        <v>97032</v>
      </c>
      <c r="H82" s="5">
        <f t="shared" si="121"/>
        <v>0</v>
      </c>
      <c r="I82" s="5">
        <f t="shared" si="121"/>
        <v>0</v>
      </c>
      <c r="J82" s="5">
        <f t="shared" si="121"/>
        <v>0</v>
      </c>
      <c r="K82" s="5">
        <f t="shared" si="121"/>
        <v>0</v>
      </c>
      <c r="L82" s="5">
        <f t="shared" si="121"/>
        <v>0</v>
      </c>
      <c r="M82" s="5">
        <f t="shared" si="121"/>
        <v>97032</v>
      </c>
      <c r="N82" s="5">
        <f t="shared" si="121"/>
        <v>0</v>
      </c>
      <c r="O82" s="5">
        <f t="shared" si="121"/>
        <v>0</v>
      </c>
      <c r="P82" s="5">
        <f t="shared" si="121"/>
        <v>0</v>
      </c>
      <c r="Q82" s="5">
        <f t="shared" si="121"/>
        <v>0</v>
      </c>
      <c r="R82" s="5">
        <f t="shared" si="121"/>
        <v>0</v>
      </c>
      <c r="S82" s="5">
        <f t="shared" si="121"/>
        <v>97032</v>
      </c>
      <c r="T82" s="5">
        <f t="shared" si="121"/>
        <v>0</v>
      </c>
      <c r="U82" s="5">
        <f t="shared" si="122"/>
        <v>0</v>
      </c>
      <c r="V82" s="5">
        <f t="shared" si="122"/>
        <v>0</v>
      </c>
      <c r="W82" s="5">
        <f t="shared" si="122"/>
        <v>0</v>
      </c>
      <c r="X82" s="5">
        <f t="shared" si="122"/>
        <v>0</v>
      </c>
      <c r="Y82" s="5">
        <f t="shared" si="122"/>
        <v>97032</v>
      </c>
      <c r="Z82" s="5">
        <f t="shared" si="122"/>
        <v>0</v>
      </c>
      <c r="AA82" s="5">
        <f t="shared" si="122"/>
        <v>0</v>
      </c>
      <c r="AB82" s="5">
        <f t="shared" si="122"/>
        <v>0</v>
      </c>
      <c r="AC82" s="5">
        <f t="shared" si="122"/>
        <v>0</v>
      </c>
      <c r="AD82" s="5">
        <f t="shared" si="122"/>
        <v>0</v>
      </c>
      <c r="AE82" s="5">
        <f t="shared" si="122"/>
        <v>97032</v>
      </c>
      <c r="AF82" s="5">
        <f t="shared" si="122"/>
        <v>0</v>
      </c>
      <c r="AG82" s="5">
        <f t="shared" si="123"/>
        <v>0</v>
      </c>
      <c r="AH82" s="5">
        <f t="shared" si="123"/>
        <v>0</v>
      </c>
      <c r="AI82" s="5">
        <f t="shared" si="123"/>
        <v>0</v>
      </c>
      <c r="AJ82" s="5">
        <f t="shared" si="123"/>
        <v>0</v>
      </c>
      <c r="AK82" s="25">
        <f t="shared" si="123"/>
        <v>97032</v>
      </c>
      <c r="AL82" s="25">
        <f t="shared" si="123"/>
        <v>0</v>
      </c>
      <c r="AM82" s="5">
        <f t="shared" si="123"/>
        <v>0</v>
      </c>
      <c r="AN82" s="5">
        <f t="shared" si="123"/>
        <v>0</v>
      </c>
      <c r="AO82" s="5">
        <f t="shared" si="123"/>
        <v>0</v>
      </c>
      <c r="AP82" s="5">
        <f t="shared" si="123"/>
        <v>0</v>
      </c>
      <c r="AQ82" s="5">
        <f t="shared" si="123"/>
        <v>97032</v>
      </c>
      <c r="AR82" s="5">
        <f t="shared" si="123"/>
        <v>0</v>
      </c>
    </row>
    <row r="83" spans="1:44" ht="54.75" customHeight="1">
      <c r="A83" s="17" t="s">
        <v>49</v>
      </c>
      <c r="B83" s="5">
        <f t="shared" ref="B83:B99" si="124">B81</f>
        <v>909</v>
      </c>
      <c r="C83" s="15" t="s">
        <v>50</v>
      </c>
      <c r="D83" s="15" t="s">
        <v>20</v>
      </c>
      <c r="E83" s="15" t="s">
        <v>45</v>
      </c>
      <c r="F83" s="5"/>
      <c r="G83" s="5">
        <f t="shared" si="121"/>
        <v>97032</v>
      </c>
      <c r="H83" s="5">
        <f t="shared" si="121"/>
        <v>0</v>
      </c>
      <c r="I83" s="5">
        <f t="shared" si="121"/>
        <v>0</v>
      </c>
      <c r="J83" s="5">
        <f t="shared" si="121"/>
        <v>0</v>
      </c>
      <c r="K83" s="5">
        <f t="shared" si="121"/>
        <v>0</v>
      </c>
      <c r="L83" s="5">
        <f t="shared" si="121"/>
        <v>0</v>
      </c>
      <c r="M83" s="5">
        <f t="shared" si="121"/>
        <v>97032</v>
      </c>
      <c r="N83" s="5">
        <f t="shared" si="121"/>
        <v>0</v>
      </c>
      <c r="O83" s="5">
        <f t="shared" si="121"/>
        <v>0</v>
      </c>
      <c r="P83" s="5">
        <f t="shared" si="121"/>
        <v>0</v>
      </c>
      <c r="Q83" s="5">
        <f t="shared" si="121"/>
        <v>0</v>
      </c>
      <c r="R83" s="5">
        <f t="shared" si="121"/>
        <v>0</v>
      </c>
      <c r="S83" s="5">
        <f t="shared" si="121"/>
        <v>97032</v>
      </c>
      <c r="T83" s="5">
        <f t="shared" si="121"/>
        <v>0</v>
      </c>
      <c r="U83" s="5">
        <f t="shared" si="122"/>
        <v>0</v>
      </c>
      <c r="V83" s="5">
        <f t="shared" si="122"/>
        <v>0</v>
      </c>
      <c r="W83" s="5">
        <f t="shared" si="122"/>
        <v>0</v>
      </c>
      <c r="X83" s="5">
        <f t="shared" si="122"/>
        <v>0</v>
      </c>
      <c r="Y83" s="5">
        <f t="shared" si="122"/>
        <v>97032</v>
      </c>
      <c r="Z83" s="5">
        <f t="shared" si="122"/>
        <v>0</v>
      </c>
      <c r="AA83" s="5">
        <f t="shared" si="122"/>
        <v>0</v>
      </c>
      <c r="AB83" s="5">
        <f t="shared" si="122"/>
        <v>0</v>
      </c>
      <c r="AC83" s="5">
        <f t="shared" si="122"/>
        <v>0</v>
      </c>
      <c r="AD83" s="5">
        <f t="shared" si="122"/>
        <v>0</v>
      </c>
      <c r="AE83" s="5">
        <f t="shared" si="122"/>
        <v>97032</v>
      </c>
      <c r="AF83" s="5">
        <f t="shared" si="122"/>
        <v>0</v>
      </c>
      <c r="AG83" s="5">
        <f t="shared" si="123"/>
        <v>0</v>
      </c>
      <c r="AH83" s="5">
        <f t="shared" si="123"/>
        <v>0</v>
      </c>
      <c r="AI83" s="5">
        <f t="shared" si="123"/>
        <v>0</v>
      </c>
      <c r="AJ83" s="5">
        <f t="shared" si="123"/>
        <v>0</v>
      </c>
      <c r="AK83" s="25">
        <f t="shared" si="123"/>
        <v>97032</v>
      </c>
      <c r="AL83" s="25">
        <f t="shared" si="123"/>
        <v>0</v>
      </c>
      <c r="AM83" s="5">
        <f t="shared" si="123"/>
        <v>0</v>
      </c>
      <c r="AN83" s="5">
        <f t="shared" si="123"/>
        <v>0</v>
      </c>
      <c r="AO83" s="5">
        <f t="shared" si="123"/>
        <v>0</v>
      </c>
      <c r="AP83" s="5">
        <f t="shared" si="123"/>
        <v>0</v>
      </c>
      <c r="AQ83" s="5">
        <f t="shared" si="123"/>
        <v>97032</v>
      </c>
      <c r="AR83" s="5">
        <f t="shared" si="123"/>
        <v>0</v>
      </c>
    </row>
    <row r="84" spans="1:44" ht="19.5" customHeight="1">
      <c r="A84" s="17" t="s">
        <v>6</v>
      </c>
      <c r="B84" s="5">
        <f t="shared" si="124"/>
        <v>909</v>
      </c>
      <c r="C84" s="15" t="s">
        <v>50</v>
      </c>
      <c r="D84" s="15" t="s">
        <v>20</v>
      </c>
      <c r="E84" s="15" t="s">
        <v>46</v>
      </c>
      <c r="F84" s="5"/>
      <c r="G84" s="5">
        <f t="shared" si="121"/>
        <v>97032</v>
      </c>
      <c r="H84" s="5">
        <f t="shared" si="121"/>
        <v>0</v>
      </c>
      <c r="I84" s="5">
        <f t="shared" si="121"/>
        <v>0</v>
      </c>
      <c r="J84" s="5">
        <f t="shared" si="121"/>
        <v>0</v>
      </c>
      <c r="K84" s="5">
        <f t="shared" si="121"/>
        <v>0</v>
      </c>
      <c r="L84" s="5">
        <f t="shared" si="121"/>
        <v>0</v>
      </c>
      <c r="M84" s="5">
        <f t="shared" si="121"/>
        <v>97032</v>
      </c>
      <c r="N84" s="5">
        <f t="shared" si="121"/>
        <v>0</v>
      </c>
      <c r="O84" s="5">
        <f t="shared" si="121"/>
        <v>0</v>
      </c>
      <c r="P84" s="5">
        <f t="shared" si="121"/>
        <v>0</v>
      </c>
      <c r="Q84" s="5">
        <f t="shared" si="121"/>
        <v>0</v>
      </c>
      <c r="R84" s="5">
        <f t="shared" si="121"/>
        <v>0</v>
      </c>
      <c r="S84" s="5">
        <f t="shared" si="121"/>
        <v>97032</v>
      </c>
      <c r="T84" s="5">
        <f t="shared" si="121"/>
        <v>0</v>
      </c>
      <c r="U84" s="5">
        <f t="shared" si="122"/>
        <v>0</v>
      </c>
      <c r="V84" s="5">
        <f t="shared" si="122"/>
        <v>0</v>
      </c>
      <c r="W84" s="5">
        <f t="shared" si="122"/>
        <v>0</v>
      </c>
      <c r="X84" s="5">
        <f t="shared" si="122"/>
        <v>0</v>
      </c>
      <c r="Y84" s="5">
        <f t="shared" si="122"/>
        <v>97032</v>
      </c>
      <c r="Z84" s="5">
        <f t="shared" si="122"/>
        <v>0</v>
      </c>
      <c r="AA84" s="5">
        <f t="shared" si="122"/>
        <v>0</v>
      </c>
      <c r="AB84" s="5">
        <f t="shared" si="122"/>
        <v>0</v>
      </c>
      <c r="AC84" s="5">
        <f t="shared" si="122"/>
        <v>0</v>
      </c>
      <c r="AD84" s="5">
        <f t="shared" si="122"/>
        <v>0</v>
      </c>
      <c r="AE84" s="5">
        <f t="shared" si="122"/>
        <v>97032</v>
      </c>
      <c r="AF84" s="5">
        <f t="shared" si="122"/>
        <v>0</v>
      </c>
      <c r="AG84" s="5">
        <f t="shared" si="123"/>
        <v>0</v>
      </c>
      <c r="AH84" s="5">
        <f t="shared" si="123"/>
        <v>0</v>
      </c>
      <c r="AI84" s="5">
        <f t="shared" si="123"/>
        <v>0</v>
      </c>
      <c r="AJ84" s="5">
        <f t="shared" si="123"/>
        <v>0</v>
      </c>
      <c r="AK84" s="25">
        <f t="shared" si="123"/>
        <v>97032</v>
      </c>
      <c r="AL84" s="25">
        <f t="shared" si="123"/>
        <v>0</v>
      </c>
      <c r="AM84" s="5">
        <f t="shared" si="123"/>
        <v>0</v>
      </c>
      <c r="AN84" s="5">
        <f t="shared" si="123"/>
        <v>0</v>
      </c>
      <c r="AO84" s="5">
        <f t="shared" si="123"/>
        <v>0</v>
      </c>
      <c r="AP84" s="5">
        <f t="shared" si="123"/>
        <v>0</v>
      </c>
      <c r="AQ84" s="5">
        <f t="shared" si="123"/>
        <v>97032</v>
      </c>
      <c r="AR84" s="5">
        <f t="shared" si="123"/>
        <v>0</v>
      </c>
    </row>
    <row r="85" spans="1:44" ht="19.5" customHeight="1">
      <c r="A85" s="17" t="s">
        <v>30</v>
      </c>
      <c r="B85" s="5">
        <f t="shared" si="124"/>
        <v>909</v>
      </c>
      <c r="C85" s="15" t="s">
        <v>50</v>
      </c>
      <c r="D85" s="15" t="s">
        <v>20</v>
      </c>
      <c r="E85" s="15" t="s">
        <v>47</v>
      </c>
      <c r="F85" s="5"/>
      <c r="G85" s="5">
        <f t="shared" si="121"/>
        <v>97032</v>
      </c>
      <c r="H85" s="5">
        <f t="shared" si="121"/>
        <v>0</v>
      </c>
      <c r="I85" s="5">
        <f t="shared" si="121"/>
        <v>0</v>
      </c>
      <c r="J85" s="5">
        <f t="shared" si="121"/>
        <v>0</v>
      </c>
      <c r="K85" s="5">
        <f t="shared" si="121"/>
        <v>0</v>
      </c>
      <c r="L85" s="5">
        <f t="shared" si="121"/>
        <v>0</v>
      </c>
      <c r="M85" s="5">
        <f t="shared" si="121"/>
        <v>97032</v>
      </c>
      <c r="N85" s="5">
        <f t="shared" si="121"/>
        <v>0</v>
      </c>
      <c r="O85" s="5">
        <f t="shared" si="121"/>
        <v>0</v>
      </c>
      <c r="P85" s="5">
        <f t="shared" si="121"/>
        <v>0</v>
      </c>
      <c r="Q85" s="5">
        <f t="shared" si="121"/>
        <v>0</v>
      </c>
      <c r="R85" s="5">
        <f t="shared" si="121"/>
        <v>0</v>
      </c>
      <c r="S85" s="5">
        <f t="shared" si="121"/>
        <v>97032</v>
      </c>
      <c r="T85" s="5">
        <f t="shared" si="121"/>
        <v>0</v>
      </c>
      <c r="U85" s="5">
        <f t="shared" si="122"/>
        <v>0</v>
      </c>
      <c r="V85" s="5">
        <f t="shared" si="122"/>
        <v>0</v>
      </c>
      <c r="W85" s="5">
        <f t="shared" si="122"/>
        <v>0</v>
      </c>
      <c r="X85" s="5">
        <f t="shared" si="122"/>
        <v>0</v>
      </c>
      <c r="Y85" s="5">
        <f t="shared" si="122"/>
        <v>97032</v>
      </c>
      <c r="Z85" s="5">
        <f t="shared" si="122"/>
        <v>0</v>
      </c>
      <c r="AA85" s="5">
        <f t="shared" si="122"/>
        <v>0</v>
      </c>
      <c r="AB85" s="5">
        <f t="shared" si="122"/>
        <v>0</v>
      </c>
      <c r="AC85" s="5">
        <f t="shared" si="122"/>
        <v>0</v>
      </c>
      <c r="AD85" s="5">
        <f t="shared" si="122"/>
        <v>0</v>
      </c>
      <c r="AE85" s="5">
        <f t="shared" si="122"/>
        <v>97032</v>
      </c>
      <c r="AF85" s="5">
        <f t="shared" si="122"/>
        <v>0</v>
      </c>
      <c r="AG85" s="5">
        <f t="shared" si="123"/>
        <v>0</v>
      </c>
      <c r="AH85" s="5">
        <f t="shared" si="123"/>
        <v>0</v>
      </c>
      <c r="AI85" s="5">
        <f t="shared" si="123"/>
        <v>0</v>
      </c>
      <c r="AJ85" s="5">
        <f t="shared" si="123"/>
        <v>0</v>
      </c>
      <c r="AK85" s="25">
        <f t="shared" si="123"/>
        <v>97032</v>
      </c>
      <c r="AL85" s="25">
        <f t="shared" si="123"/>
        <v>0</v>
      </c>
      <c r="AM85" s="5">
        <f t="shared" si="123"/>
        <v>0</v>
      </c>
      <c r="AN85" s="5">
        <f t="shared" si="123"/>
        <v>0</v>
      </c>
      <c r="AO85" s="5">
        <f t="shared" si="123"/>
        <v>0</v>
      </c>
      <c r="AP85" s="5">
        <f t="shared" si="123"/>
        <v>0</v>
      </c>
      <c r="AQ85" s="5">
        <f t="shared" si="123"/>
        <v>97032</v>
      </c>
      <c r="AR85" s="5">
        <f t="shared" si="123"/>
        <v>0</v>
      </c>
    </row>
    <row r="86" spans="1:44" ht="33.6">
      <c r="A86" s="14" t="s">
        <v>40</v>
      </c>
      <c r="B86" s="5">
        <f t="shared" si="124"/>
        <v>909</v>
      </c>
      <c r="C86" s="15" t="s">
        <v>50</v>
      </c>
      <c r="D86" s="15" t="s">
        <v>20</v>
      </c>
      <c r="E86" s="15" t="s">
        <v>47</v>
      </c>
      <c r="F86" s="15" t="s">
        <v>9</v>
      </c>
      <c r="G86" s="5">
        <f t="shared" si="121"/>
        <v>97032</v>
      </c>
      <c r="H86" s="5">
        <f t="shared" si="121"/>
        <v>0</v>
      </c>
      <c r="I86" s="5">
        <f t="shared" si="121"/>
        <v>0</v>
      </c>
      <c r="J86" s="5">
        <f t="shared" si="121"/>
        <v>0</v>
      </c>
      <c r="K86" s="5">
        <f t="shared" si="121"/>
        <v>0</v>
      </c>
      <c r="L86" s="5">
        <f t="shared" si="121"/>
        <v>0</v>
      </c>
      <c r="M86" s="5">
        <f t="shared" si="121"/>
        <v>97032</v>
      </c>
      <c r="N86" s="5">
        <f t="shared" si="121"/>
        <v>0</v>
      </c>
      <c r="O86" s="5">
        <f t="shared" si="121"/>
        <v>0</v>
      </c>
      <c r="P86" s="5">
        <f t="shared" si="121"/>
        <v>0</v>
      </c>
      <c r="Q86" s="5">
        <f t="shared" si="121"/>
        <v>0</v>
      </c>
      <c r="R86" s="5">
        <f t="shared" si="121"/>
        <v>0</v>
      </c>
      <c r="S86" s="5">
        <f t="shared" si="121"/>
        <v>97032</v>
      </c>
      <c r="T86" s="5">
        <f t="shared" si="121"/>
        <v>0</v>
      </c>
      <c r="U86" s="5">
        <f t="shared" si="122"/>
        <v>0</v>
      </c>
      <c r="V86" s="5">
        <f t="shared" si="122"/>
        <v>0</v>
      </c>
      <c r="W86" s="5">
        <f t="shared" si="122"/>
        <v>0</v>
      </c>
      <c r="X86" s="5">
        <f t="shared" si="122"/>
        <v>0</v>
      </c>
      <c r="Y86" s="5">
        <f t="shared" si="122"/>
        <v>97032</v>
      </c>
      <c r="Z86" s="5">
        <f t="shared" si="122"/>
        <v>0</v>
      </c>
      <c r="AA86" s="5">
        <f t="shared" si="122"/>
        <v>0</v>
      </c>
      <c r="AB86" s="5">
        <f t="shared" si="122"/>
        <v>0</v>
      </c>
      <c r="AC86" s="5">
        <f t="shared" si="122"/>
        <v>0</v>
      </c>
      <c r="AD86" s="5">
        <f t="shared" si="122"/>
        <v>0</v>
      </c>
      <c r="AE86" s="5">
        <f t="shared" si="122"/>
        <v>97032</v>
      </c>
      <c r="AF86" s="5">
        <f t="shared" si="122"/>
        <v>0</v>
      </c>
      <c r="AG86" s="5">
        <f t="shared" si="123"/>
        <v>0</v>
      </c>
      <c r="AH86" s="5">
        <f t="shared" si="123"/>
        <v>0</v>
      </c>
      <c r="AI86" s="5">
        <f t="shared" si="123"/>
        <v>0</v>
      </c>
      <c r="AJ86" s="5">
        <f t="shared" si="123"/>
        <v>0</v>
      </c>
      <c r="AK86" s="25">
        <f t="shared" si="123"/>
        <v>97032</v>
      </c>
      <c r="AL86" s="25">
        <f t="shared" si="123"/>
        <v>0</v>
      </c>
      <c r="AM86" s="5">
        <f t="shared" si="123"/>
        <v>0</v>
      </c>
      <c r="AN86" s="5">
        <f t="shared" si="123"/>
        <v>0</v>
      </c>
      <c r="AO86" s="5">
        <f t="shared" si="123"/>
        <v>0</v>
      </c>
      <c r="AP86" s="5">
        <f t="shared" si="123"/>
        <v>0</v>
      </c>
      <c r="AQ86" s="5">
        <f t="shared" si="123"/>
        <v>97032</v>
      </c>
      <c r="AR86" s="5">
        <f t="shared" si="123"/>
        <v>0</v>
      </c>
    </row>
    <row r="87" spans="1:44" ht="33.6">
      <c r="A87" s="17" t="s">
        <v>11</v>
      </c>
      <c r="B87" s="5">
        <f t="shared" si="124"/>
        <v>909</v>
      </c>
      <c r="C87" s="15" t="s">
        <v>50</v>
      </c>
      <c r="D87" s="15" t="s">
        <v>20</v>
      </c>
      <c r="E87" s="15" t="s">
        <v>47</v>
      </c>
      <c r="F87" s="15" t="s">
        <v>12</v>
      </c>
      <c r="G87" s="5">
        <v>97032</v>
      </c>
      <c r="H87" s="5"/>
      <c r="I87" s="5"/>
      <c r="J87" s="5"/>
      <c r="K87" s="5"/>
      <c r="L87" s="5"/>
      <c r="M87" s="5">
        <f>G87+I87+J87+K87+L87</f>
        <v>97032</v>
      </c>
      <c r="N87" s="6">
        <f>H87+L87</f>
        <v>0</v>
      </c>
      <c r="O87" s="5"/>
      <c r="P87" s="5"/>
      <c r="Q87" s="5"/>
      <c r="R87" s="5"/>
      <c r="S87" s="5">
        <f>M87+O87+P87+Q87+R87</f>
        <v>97032</v>
      </c>
      <c r="T87" s="6">
        <f>N87+R87</f>
        <v>0</v>
      </c>
      <c r="U87" s="5"/>
      <c r="V87" s="5"/>
      <c r="W87" s="5"/>
      <c r="X87" s="5"/>
      <c r="Y87" s="5">
        <f>S87+U87+V87+W87+X87</f>
        <v>97032</v>
      </c>
      <c r="Z87" s="6">
        <f>T87+X87</f>
        <v>0</v>
      </c>
      <c r="AA87" s="5"/>
      <c r="AB87" s="5"/>
      <c r="AC87" s="5"/>
      <c r="AD87" s="5"/>
      <c r="AE87" s="5">
        <f>Y87+AA87+AB87+AC87+AD87</f>
        <v>97032</v>
      </c>
      <c r="AF87" s="6">
        <f>Z87+AD87</f>
        <v>0</v>
      </c>
      <c r="AG87" s="5"/>
      <c r="AH87" s="5"/>
      <c r="AI87" s="5"/>
      <c r="AJ87" s="5"/>
      <c r="AK87" s="25">
        <f>AE87+AG87+AH87+AI87+AJ87</f>
        <v>97032</v>
      </c>
      <c r="AL87" s="26">
        <f>AF87+AJ87</f>
        <v>0</v>
      </c>
      <c r="AM87" s="5"/>
      <c r="AN87" s="5"/>
      <c r="AO87" s="5"/>
      <c r="AP87" s="5"/>
      <c r="AQ87" s="5">
        <f>AK87+AM87+AN87+AO87+AP87</f>
        <v>97032</v>
      </c>
      <c r="AR87" s="6">
        <f>AL87+AP87</f>
        <v>0</v>
      </c>
    </row>
    <row r="88" spans="1:44">
      <c r="A88" s="17"/>
      <c r="B88" s="5"/>
      <c r="C88" s="15"/>
      <c r="D88" s="15"/>
      <c r="E88" s="15"/>
      <c r="F88" s="15"/>
      <c r="G88" s="5"/>
      <c r="H88" s="5"/>
      <c r="I88" s="5"/>
      <c r="J88" s="5"/>
      <c r="K88" s="5"/>
      <c r="L88" s="5"/>
      <c r="M88" s="5"/>
      <c r="N88" s="6"/>
      <c r="O88" s="5"/>
      <c r="P88" s="5"/>
      <c r="Q88" s="5"/>
      <c r="R88" s="5"/>
      <c r="S88" s="5"/>
      <c r="T88" s="6"/>
      <c r="U88" s="5"/>
      <c r="V88" s="5"/>
      <c r="W88" s="5"/>
      <c r="X88" s="5"/>
      <c r="Y88" s="5"/>
      <c r="Z88" s="6"/>
      <c r="AA88" s="5"/>
      <c r="AB88" s="5"/>
      <c r="AC88" s="5"/>
      <c r="AD88" s="5"/>
      <c r="AE88" s="5"/>
      <c r="AF88" s="6"/>
      <c r="AG88" s="5"/>
      <c r="AH88" s="5"/>
      <c r="AI88" s="5"/>
      <c r="AJ88" s="5"/>
      <c r="AK88" s="25"/>
      <c r="AL88" s="26"/>
      <c r="AM88" s="5"/>
      <c r="AN88" s="5"/>
      <c r="AO88" s="5"/>
      <c r="AP88" s="5"/>
      <c r="AQ88" s="5"/>
      <c r="AR88" s="6"/>
    </row>
    <row r="89" spans="1:44" ht="17.399999999999999">
      <c r="A89" s="19" t="s">
        <v>31</v>
      </c>
      <c r="B89" s="13">
        <v>909</v>
      </c>
      <c r="C89" s="13" t="s">
        <v>28</v>
      </c>
      <c r="D89" s="13" t="s">
        <v>21</v>
      </c>
      <c r="E89" s="13"/>
      <c r="F89" s="13"/>
      <c r="G89" s="8">
        <f t="shared" ref="G89:H89" si="125">G91</f>
        <v>846</v>
      </c>
      <c r="H89" s="8">
        <f t="shared" si="125"/>
        <v>0</v>
      </c>
      <c r="I89" s="8">
        <f t="shared" ref="I89:N89" si="126">I91</f>
        <v>0</v>
      </c>
      <c r="J89" s="8">
        <f t="shared" si="126"/>
        <v>0</v>
      </c>
      <c r="K89" s="8">
        <f t="shared" si="126"/>
        <v>0</v>
      </c>
      <c r="L89" s="8">
        <f t="shared" si="126"/>
        <v>0</v>
      </c>
      <c r="M89" s="8">
        <f t="shared" si="126"/>
        <v>846</v>
      </c>
      <c r="N89" s="8">
        <f t="shared" si="126"/>
        <v>0</v>
      </c>
      <c r="O89" s="8">
        <f t="shared" ref="O89:T89" si="127">O91</f>
        <v>0</v>
      </c>
      <c r="P89" s="8">
        <f t="shared" si="127"/>
        <v>0</v>
      </c>
      <c r="Q89" s="8">
        <f t="shared" si="127"/>
        <v>0</v>
      </c>
      <c r="R89" s="8">
        <f t="shared" si="127"/>
        <v>0</v>
      </c>
      <c r="S89" s="8">
        <f t="shared" si="127"/>
        <v>846</v>
      </c>
      <c r="T89" s="8">
        <f t="shared" si="127"/>
        <v>0</v>
      </c>
      <c r="U89" s="8">
        <f t="shared" ref="U89:Z89" si="128">U91</f>
        <v>0</v>
      </c>
      <c r="V89" s="8">
        <f t="shared" si="128"/>
        <v>0</v>
      </c>
      <c r="W89" s="8">
        <f t="shared" si="128"/>
        <v>0</v>
      </c>
      <c r="X89" s="8">
        <f t="shared" si="128"/>
        <v>0</v>
      </c>
      <c r="Y89" s="8">
        <f t="shared" si="128"/>
        <v>846</v>
      </c>
      <c r="Z89" s="8">
        <f t="shared" si="128"/>
        <v>0</v>
      </c>
      <c r="AA89" s="8">
        <f t="shared" ref="AA89:AF89" si="129">AA91</f>
        <v>0</v>
      </c>
      <c r="AB89" s="8">
        <f t="shared" si="129"/>
        <v>0</v>
      </c>
      <c r="AC89" s="8">
        <f t="shared" si="129"/>
        <v>0</v>
      </c>
      <c r="AD89" s="8">
        <f t="shared" si="129"/>
        <v>0</v>
      </c>
      <c r="AE89" s="8">
        <f t="shared" si="129"/>
        <v>846</v>
      </c>
      <c r="AF89" s="8">
        <f t="shared" si="129"/>
        <v>0</v>
      </c>
      <c r="AG89" s="8">
        <f>AG91+AG96</f>
        <v>1297</v>
      </c>
      <c r="AH89" s="8">
        <f t="shared" ref="AH89:AL89" si="130">AH91+AH96</f>
        <v>0</v>
      </c>
      <c r="AI89" s="8">
        <f t="shared" si="130"/>
        <v>0</v>
      </c>
      <c r="AJ89" s="8">
        <f t="shared" si="130"/>
        <v>11677</v>
      </c>
      <c r="AK89" s="28">
        <f t="shared" si="130"/>
        <v>13820</v>
      </c>
      <c r="AL89" s="28">
        <f t="shared" si="130"/>
        <v>11677</v>
      </c>
      <c r="AM89" s="8">
        <f>AM91+AM96</f>
        <v>0</v>
      </c>
      <c r="AN89" s="8">
        <f t="shared" ref="AN89:AR89" si="131">AN91+AN96</f>
        <v>0</v>
      </c>
      <c r="AO89" s="8">
        <f t="shared" si="131"/>
        <v>0</v>
      </c>
      <c r="AP89" s="8">
        <f t="shared" si="131"/>
        <v>0</v>
      </c>
      <c r="AQ89" s="8">
        <f t="shared" si="131"/>
        <v>13820</v>
      </c>
      <c r="AR89" s="8">
        <f t="shared" si="131"/>
        <v>11677</v>
      </c>
    </row>
    <row r="90" spans="1:44" ht="50.4">
      <c r="A90" s="17" t="s">
        <v>48</v>
      </c>
      <c r="B90" s="5">
        <f>B86</f>
        <v>909</v>
      </c>
      <c r="C90" s="15" t="s">
        <v>28</v>
      </c>
      <c r="D90" s="15" t="s">
        <v>21</v>
      </c>
      <c r="E90" s="21" t="s">
        <v>33</v>
      </c>
      <c r="F90" s="13"/>
      <c r="G90" s="7">
        <f t="shared" ref="G90:V94" si="132">G91</f>
        <v>846</v>
      </c>
      <c r="H90" s="7">
        <f t="shared" si="132"/>
        <v>0</v>
      </c>
      <c r="I90" s="7">
        <f t="shared" si="132"/>
        <v>0</v>
      </c>
      <c r="J90" s="7">
        <f t="shared" si="132"/>
        <v>0</v>
      </c>
      <c r="K90" s="7">
        <f t="shared" si="132"/>
        <v>0</v>
      </c>
      <c r="L90" s="7">
        <f t="shared" si="132"/>
        <v>0</v>
      </c>
      <c r="M90" s="7">
        <f t="shared" si="132"/>
        <v>846</v>
      </c>
      <c r="N90" s="7">
        <f t="shared" si="132"/>
        <v>0</v>
      </c>
      <c r="O90" s="7">
        <f t="shared" si="132"/>
        <v>0</v>
      </c>
      <c r="P90" s="7">
        <f t="shared" si="132"/>
        <v>0</v>
      </c>
      <c r="Q90" s="7">
        <f t="shared" si="132"/>
        <v>0</v>
      </c>
      <c r="R90" s="7">
        <f t="shared" si="132"/>
        <v>0</v>
      </c>
      <c r="S90" s="7">
        <f t="shared" si="132"/>
        <v>846</v>
      </c>
      <c r="T90" s="7">
        <f t="shared" si="132"/>
        <v>0</v>
      </c>
      <c r="U90" s="7">
        <f t="shared" si="132"/>
        <v>0</v>
      </c>
      <c r="V90" s="7">
        <f t="shared" si="132"/>
        <v>0</v>
      </c>
      <c r="W90" s="7">
        <f t="shared" ref="U90:AJ94" si="133">W91</f>
        <v>0</v>
      </c>
      <c r="X90" s="7">
        <f t="shared" si="133"/>
        <v>0</v>
      </c>
      <c r="Y90" s="7">
        <f t="shared" si="133"/>
        <v>846</v>
      </c>
      <c r="Z90" s="7">
        <f t="shared" si="133"/>
        <v>0</v>
      </c>
      <c r="AA90" s="7">
        <f t="shared" si="133"/>
        <v>0</v>
      </c>
      <c r="AB90" s="7">
        <f t="shared" si="133"/>
        <v>0</v>
      </c>
      <c r="AC90" s="7">
        <f t="shared" si="133"/>
        <v>0</v>
      </c>
      <c r="AD90" s="7">
        <f t="shared" si="133"/>
        <v>0</v>
      </c>
      <c r="AE90" s="7">
        <f t="shared" si="133"/>
        <v>846</v>
      </c>
      <c r="AF90" s="7">
        <f t="shared" si="133"/>
        <v>0</v>
      </c>
      <c r="AG90" s="7">
        <f t="shared" si="133"/>
        <v>0</v>
      </c>
      <c r="AH90" s="7">
        <f t="shared" si="133"/>
        <v>0</v>
      </c>
      <c r="AI90" s="7">
        <f t="shared" si="133"/>
        <v>0</v>
      </c>
      <c r="AJ90" s="7">
        <f t="shared" si="133"/>
        <v>0</v>
      </c>
      <c r="AK90" s="27">
        <f t="shared" ref="AG90:AR94" si="134">AK91</f>
        <v>846</v>
      </c>
      <c r="AL90" s="27">
        <f t="shared" si="134"/>
        <v>0</v>
      </c>
      <c r="AM90" s="7">
        <f t="shared" si="134"/>
        <v>0</v>
      </c>
      <c r="AN90" s="7">
        <f t="shared" si="134"/>
        <v>0</v>
      </c>
      <c r="AO90" s="7">
        <f t="shared" si="134"/>
        <v>0</v>
      </c>
      <c r="AP90" s="7">
        <f t="shared" si="134"/>
        <v>0</v>
      </c>
      <c r="AQ90" s="7">
        <f t="shared" si="134"/>
        <v>846</v>
      </c>
      <c r="AR90" s="7">
        <f t="shared" si="134"/>
        <v>0</v>
      </c>
    </row>
    <row r="91" spans="1:44" ht="36" customHeight="1">
      <c r="A91" s="17" t="s">
        <v>96</v>
      </c>
      <c r="B91" s="5">
        <f>B87</f>
        <v>909</v>
      </c>
      <c r="C91" s="15" t="s">
        <v>28</v>
      </c>
      <c r="D91" s="15" t="s">
        <v>21</v>
      </c>
      <c r="E91" s="21" t="s">
        <v>74</v>
      </c>
      <c r="F91" s="15"/>
      <c r="G91" s="5">
        <f t="shared" si="132"/>
        <v>846</v>
      </c>
      <c r="H91" s="5">
        <f t="shared" si="132"/>
        <v>0</v>
      </c>
      <c r="I91" s="5">
        <f t="shared" si="132"/>
        <v>0</v>
      </c>
      <c r="J91" s="5">
        <f t="shared" si="132"/>
        <v>0</v>
      </c>
      <c r="K91" s="5">
        <f t="shared" si="132"/>
        <v>0</v>
      </c>
      <c r="L91" s="5">
        <f t="shared" si="132"/>
        <v>0</v>
      </c>
      <c r="M91" s="5">
        <f t="shared" si="132"/>
        <v>846</v>
      </c>
      <c r="N91" s="5">
        <f t="shared" si="132"/>
        <v>0</v>
      </c>
      <c r="O91" s="5">
        <f t="shared" si="132"/>
        <v>0</v>
      </c>
      <c r="P91" s="5">
        <f t="shared" si="132"/>
        <v>0</v>
      </c>
      <c r="Q91" s="5">
        <f t="shared" si="132"/>
        <v>0</v>
      </c>
      <c r="R91" s="5">
        <f t="shared" si="132"/>
        <v>0</v>
      </c>
      <c r="S91" s="5">
        <f t="shared" si="132"/>
        <v>846</v>
      </c>
      <c r="T91" s="5">
        <f t="shared" si="132"/>
        <v>0</v>
      </c>
      <c r="U91" s="5">
        <f t="shared" si="133"/>
        <v>0</v>
      </c>
      <c r="V91" s="5">
        <f t="shared" si="133"/>
        <v>0</v>
      </c>
      <c r="W91" s="5">
        <f t="shared" si="133"/>
        <v>0</v>
      </c>
      <c r="X91" s="5">
        <f t="shared" si="133"/>
        <v>0</v>
      </c>
      <c r="Y91" s="5">
        <f t="shared" si="133"/>
        <v>846</v>
      </c>
      <c r="Z91" s="5">
        <f t="shared" si="133"/>
        <v>0</v>
      </c>
      <c r="AA91" s="5">
        <f t="shared" si="133"/>
        <v>0</v>
      </c>
      <c r="AB91" s="5">
        <f t="shared" si="133"/>
        <v>0</v>
      </c>
      <c r="AC91" s="5">
        <f t="shared" si="133"/>
        <v>0</v>
      </c>
      <c r="AD91" s="5">
        <f t="shared" si="133"/>
        <v>0</v>
      </c>
      <c r="AE91" s="5">
        <f t="shared" si="133"/>
        <v>846</v>
      </c>
      <c r="AF91" s="5">
        <f t="shared" si="133"/>
        <v>0</v>
      </c>
      <c r="AG91" s="5">
        <f t="shared" si="134"/>
        <v>0</v>
      </c>
      <c r="AH91" s="5">
        <f t="shared" si="134"/>
        <v>0</v>
      </c>
      <c r="AI91" s="5">
        <f t="shared" si="134"/>
        <v>0</v>
      </c>
      <c r="AJ91" s="5">
        <f t="shared" si="134"/>
        <v>0</v>
      </c>
      <c r="AK91" s="25">
        <f t="shared" si="134"/>
        <v>846</v>
      </c>
      <c r="AL91" s="25">
        <f t="shared" si="134"/>
        <v>0</v>
      </c>
      <c r="AM91" s="5">
        <f t="shared" si="134"/>
        <v>0</v>
      </c>
      <c r="AN91" s="5">
        <f t="shared" si="134"/>
        <v>0</v>
      </c>
      <c r="AO91" s="5">
        <f t="shared" si="134"/>
        <v>0</v>
      </c>
      <c r="AP91" s="5">
        <f t="shared" si="134"/>
        <v>0</v>
      </c>
      <c r="AQ91" s="5">
        <f t="shared" si="134"/>
        <v>846</v>
      </c>
      <c r="AR91" s="5">
        <f t="shared" si="134"/>
        <v>0</v>
      </c>
    </row>
    <row r="92" spans="1:44" ht="19.5" customHeight="1">
      <c r="A92" s="17" t="s">
        <v>6</v>
      </c>
      <c r="B92" s="5">
        <f>B89</f>
        <v>909</v>
      </c>
      <c r="C92" s="15" t="s">
        <v>28</v>
      </c>
      <c r="D92" s="15" t="s">
        <v>21</v>
      </c>
      <c r="E92" s="21" t="s">
        <v>75</v>
      </c>
      <c r="F92" s="15"/>
      <c r="G92" s="5">
        <f t="shared" si="132"/>
        <v>846</v>
      </c>
      <c r="H92" s="5">
        <f t="shared" si="132"/>
        <v>0</v>
      </c>
      <c r="I92" s="5">
        <f t="shared" si="132"/>
        <v>0</v>
      </c>
      <c r="J92" s="5">
        <f t="shared" si="132"/>
        <v>0</v>
      </c>
      <c r="K92" s="5">
        <f t="shared" si="132"/>
        <v>0</v>
      </c>
      <c r="L92" s="5">
        <f t="shared" si="132"/>
        <v>0</v>
      </c>
      <c r="M92" s="5">
        <f t="shared" si="132"/>
        <v>846</v>
      </c>
      <c r="N92" s="5">
        <f t="shared" si="132"/>
        <v>0</v>
      </c>
      <c r="O92" s="5">
        <f t="shared" si="132"/>
        <v>0</v>
      </c>
      <c r="P92" s="5">
        <f t="shared" si="132"/>
        <v>0</v>
      </c>
      <c r="Q92" s="5">
        <f t="shared" si="132"/>
        <v>0</v>
      </c>
      <c r="R92" s="5">
        <f t="shared" si="132"/>
        <v>0</v>
      </c>
      <c r="S92" s="5">
        <f t="shared" si="132"/>
        <v>846</v>
      </c>
      <c r="T92" s="5">
        <f t="shared" si="132"/>
        <v>0</v>
      </c>
      <c r="U92" s="5">
        <f t="shared" si="133"/>
        <v>0</v>
      </c>
      <c r="V92" s="5">
        <f t="shared" si="133"/>
        <v>0</v>
      </c>
      <c r="W92" s="5">
        <f t="shared" si="133"/>
        <v>0</v>
      </c>
      <c r="X92" s="5">
        <f t="shared" si="133"/>
        <v>0</v>
      </c>
      <c r="Y92" s="5">
        <f t="shared" si="133"/>
        <v>846</v>
      </c>
      <c r="Z92" s="5">
        <f t="shared" si="133"/>
        <v>0</v>
      </c>
      <c r="AA92" s="5">
        <f t="shared" si="133"/>
        <v>0</v>
      </c>
      <c r="AB92" s="5">
        <f t="shared" si="133"/>
        <v>0</v>
      </c>
      <c r="AC92" s="5">
        <f t="shared" si="133"/>
        <v>0</v>
      </c>
      <c r="AD92" s="5">
        <f t="shared" si="133"/>
        <v>0</v>
      </c>
      <c r="AE92" s="5">
        <f t="shared" si="133"/>
        <v>846</v>
      </c>
      <c r="AF92" s="5">
        <f t="shared" si="133"/>
        <v>0</v>
      </c>
      <c r="AG92" s="5">
        <f t="shared" si="134"/>
        <v>0</v>
      </c>
      <c r="AH92" s="5">
        <f t="shared" si="134"/>
        <v>0</v>
      </c>
      <c r="AI92" s="5">
        <f t="shared" si="134"/>
        <v>0</v>
      </c>
      <c r="AJ92" s="5">
        <f t="shared" si="134"/>
        <v>0</v>
      </c>
      <c r="AK92" s="25">
        <f t="shared" si="134"/>
        <v>846</v>
      </c>
      <c r="AL92" s="25">
        <f t="shared" si="134"/>
        <v>0</v>
      </c>
      <c r="AM92" s="5">
        <f t="shared" si="134"/>
        <v>0</v>
      </c>
      <c r="AN92" s="5">
        <f t="shared" si="134"/>
        <v>0</v>
      </c>
      <c r="AO92" s="5">
        <f t="shared" si="134"/>
        <v>0</v>
      </c>
      <c r="AP92" s="5">
        <f t="shared" si="134"/>
        <v>0</v>
      </c>
      <c r="AQ92" s="5">
        <f t="shared" si="134"/>
        <v>846</v>
      </c>
      <c r="AR92" s="5">
        <f t="shared" si="134"/>
        <v>0</v>
      </c>
    </row>
    <row r="93" spans="1:44" ht="18" customHeight="1">
      <c r="A93" s="17" t="s">
        <v>44</v>
      </c>
      <c r="B93" s="5">
        <f t="shared" si="124"/>
        <v>909</v>
      </c>
      <c r="C93" s="15" t="s">
        <v>28</v>
      </c>
      <c r="D93" s="15" t="s">
        <v>21</v>
      </c>
      <c r="E93" s="21" t="s">
        <v>77</v>
      </c>
      <c r="F93" s="15"/>
      <c r="G93" s="5">
        <f t="shared" si="132"/>
        <v>846</v>
      </c>
      <c r="H93" s="5">
        <f t="shared" si="132"/>
        <v>0</v>
      </c>
      <c r="I93" s="5">
        <f t="shared" si="132"/>
        <v>0</v>
      </c>
      <c r="J93" s="5">
        <f t="shared" si="132"/>
        <v>0</v>
      </c>
      <c r="K93" s="5">
        <f t="shared" si="132"/>
        <v>0</v>
      </c>
      <c r="L93" s="5">
        <f t="shared" si="132"/>
        <v>0</v>
      </c>
      <c r="M93" s="5">
        <f t="shared" si="132"/>
        <v>846</v>
      </c>
      <c r="N93" s="5">
        <f t="shared" si="132"/>
        <v>0</v>
      </c>
      <c r="O93" s="5">
        <f t="shared" si="132"/>
        <v>0</v>
      </c>
      <c r="P93" s="5">
        <f t="shared" si="132"/>
        <v>0</v>
      </c>
      <c r="Q93" s="5">
        <f t="shared" si="132"/>
        <v>0</v>
      </c>
      <c r="R93" s="5">
        <f t="shared" si="132"/>
        <v>0</v>
      </c>
      <c r="S93" s="5">
        <f t="shared" si="132"/>
        <v>846</v>
      </c>
      <c r="T93" s="5">
        <f t="shared" si="132"/>
        <v>0</v>
      </c>
      <c r="U93" s="5">
        <f t="shared" si="133"/>
        <v>0</v>
      </c>
      <c r="V93" s="5">
        <f t="shared" si="133"/>
        <v>0</v>
      </c>
      <c r="W93" s="5">
        <f t="shared" si="133"/>
        <v>0</v>
      </c>
      <c r="X93" s="5">
        <f t="shared" si="133"/>
        <v>0</v>
      </c>
      <c r="Y93" s="5">
        <f t="shared" si="133"/>
        <v>846</v>
      </c>
      <c r="Z93" s="5">
        <f t="shared" si="133"/>
        <v>0</v>
      </c>
      <c r="AA93" s="5">
        <f t="shared" si="133"/>
        <v>0</v>
      </c>
      <c r="AB93" s="5">
        <f t="shared" si="133"/>
        <v>0</v>
      </c>
      <c r="AC93" s="5">
        <f t="shared" si="133"/>
        <v>0</v>
      </c>
      <c r="AD93" s="5">
        <f t="shared" si="133"/>
        <v>0</v>
      </c>
      <c r="AE93" s="5">
        <f t="shared" si="133"/>
        <v>846</v>
      </c>
      <c r="AF93" s="5">
        <f t="shared" si="133"/>
        <v>0</v>
      </c>
      <c r="AG93" s="5">
        <f t="shared" si="134"/>
        <v>0</v>
      </c>
      <c r="AH93" s="5">
        <f t="shared" si="134"/>
        <v>0</v>
      </c>
      <c r="AI93" s="5">
        <f t="shared" si="134"/>
        <v>0</v>
      </c>
      <c r="AJ93" s="5">
        <f t="shared" si="134"/>
        <v>0</v>
      </c>
      <c r="AK93" s="25">
        <f t="shared" si="134"/>
        <v>846</v>
      </c>
      <c r="AL93" s="25">
        <f t="shared" si="134"/>
        <v>0</v>
      </c>
      <c r="AM93" s="5">
        <f t="shared" si="134"/>
        <v>0</v>
      </c>
      <c r="AN93" s="5">
        <f t="shared" si="134"/>
        <v>0</v>
      </c>
      <c r="AO93" s="5">
        <f t="shared" si="134"/>
        <v>0</v>
      </c>
      <c r="AP93" s="5">
        <f t="shared" si="134"/>
        <v>0</v>
      </c>
      <c r="AQ93" s="5">
        <f t="shared" si="134"/>
        <v>846</v>
      </c>
      <c r="AR93" s="5">
        <f t="shared" si="134"/>
        <v>0</v>
      </c>
    </row>
    <row r="94" spans="1:44" ht="33.6">
      <c r="A94" s="14" t="s">
        <v>40</v>
      </c>
      <c r="B94" s="5">
        <f t="shared" si="124"/>
        <v>909</v>
      </c>
      <c r="C94" s="15" t="s">
        <v>28</v>
      </c>
      <c r="D94" s="15" t="s">
        <v>21</v>
      </c>
      <c r="E94" s="21" t="s">
        <v>77</v>
      </c>
      <c r="F94" s="15" t="s">
        <v>9</v>
      </c>
      <c r="G94" s="5">
        <f t="shared" si="132"/>
        <v>846</v>
      </c>
      <c r="H94" s="5">
        <f t="shared" si="132"/>
        <v>0</v>
      </c>
      <c r="I94" s="5">
        <f t="shared" si="132"/>
        <v>0</v>
      </c>
      <c r="J94" s="5">
        <f t="shared" si="132"/>
        <v>0</v>
      </c>
      <c r="K94" s="5">
        <f t="shared" si="132"/>
        <v>0</v>
      </c>
      <c r="L94" s="5">
        <f t="shared" si="132"/>
        <v>0</v>
      </c>
      <c r="M94" s="5">
        <f t="shared" si="132"/>
        <v>846</v>
      </c>
      <c r="N94" s="5">
        <f t="shared" si="132"/>
        <v>0</v>
      </c>
      <c r="O94" s="5">
        <f t="shared" si="132"/>
        <v>0</v>
      </c>
      <c r="P94" s="5">
        <f t="shared" si="132"/>
        <v>0</v>
      </c>
      <c r="Q94" s="5">
        <f t="shared" si="132"/>
        <v>0</v>
      </c>
      <c r="R94" s="5">
        <f t="shared" si="132"/>
        <v>0</v>
      </c>
      <c r="S94" s="5">
        <f t="shared" si="132"/>
        <v>846</v>
      </c>
      <c r="T94" s="5">
        <f t="shared" si="132"/>
        <v>0</v>
      </c>
      <c r="U94" s="5">
        <f t="shared" si="133"/>
        <v>0</v>
      </c>
      <c r="V94" s="5">
        <f t="shared" si="133"/>
        <v>0</v>
      </c>
      <c r="W94" s="5">
        <f t="shared" si="133"/>
        <v>0</v>
      </c>
      <c r="X94" s="5">
        <f t="shared" si="133"/>
        <v>0</v>
      </c>
      <c r="Y94" s="5">
        <f t="shared" si="133"/>
        <v>846</v>
      </c>
      <c r="Z94" s="5">
        <f t="shared" si="133"/>
        <v>0</v>
      </c>
      <c r="AA94" s="5">
        <f t="shared" si="133"/>
        <v>0</v>
      </c>
      <c r="AB94" s="5">
        <f t="shared" si="133"/>
        <v>0</v>
      </c>
      <c r="AC94" s="5">
        <f t="shared" si="133"/>
        <v>0</v>
      </c>
      <c r="AD94" s="5">
        <f t="shared" si="133"/>
        <v>0</v>
      </c>
      <c r="AE94" s="5">
        <f t="shared" si="133"/>
        <v>846</v>
      </c>
      <c r="AF94" s="5">
        <f t="shared" si="133"/>
        <v>0</v>
      </c>
      <c r="AG94" s="5">
        <f t="shared" si="134"/>
        <v>0</v>
      </c>
      <c r="AH94" s="5">
        <f t="shared" si="134"/>
        <v>0</v>
      </c>
      <c r="AI94" s="5">
        <f t="shared" si="134"/>
        <v>0</v>
      </c>
      <c r="AJ94" s="5">
        <f t="shared" si="134"/>
        <v>0</v>
      </c>
      <c r="AK94" s="25">
        <f t="shared" si="134"/>
        <v>846</v>
      </c>
      <c r="AL94" s="25">
        <f t="shared" si="134"/>
        <v>0</v>
      </c>
      <c r="AM94" s="5">
        <f t="shared" si="134"/>
        <v>0</v>
      </c>
      <c r="AN94" s="5">
        <f t="shared" si="134"/>
        <v>0</v>
      </c>
      <c r="AO94" s="5">
        <f t="shared" si="134"/>
        <v>0</v>
      </c>
      <c r="AP94" s="5">
        <f t="shared" si="134"/>
        <v>0</v>
      </c>
      <c r="AQ94" s="5">
        <f t="shared" si="134"/>
        <v>846</v>
      </c>
      <c r="AR94" s="5">
        <f t="shared" si="134"/>
        <v>0</v>
      </c>
    </row>
    <row r="95" spans="1:44" ht="33.6">
      <c r="A95" s="17" t="s">
        <v>11</v>
      </c>
      <c r="B95" s="5">
        <f t="shared" si="124"/>
        <v>909</v>
      </c>
      <c r="C95" s="15" t="s">
        <v>28</v>
      </c>
      <c r="D95" s="15" t="s">
        <v>21</v>
      </c>
      <c r="E95" s="21" t="s">
        <v>77</v>
      </c>
      <c r="F95" s="15" t="s">
        <v>12</v>
      </c>
      <c r="G95" s="5">
        <v>846</v>
      </c>
      <c r="H95" s="5"/>
      <c r="I95" s="5"/>
      <c r="J95" s="5"/>
      <c r="K95" s="5"/>
      <c r="L95" s="5"/>
      <c r="M95" s="5">
        <f>G95+I95+J95+K95+L95</f>
        <v>846</v>
      </c>
      <c r="N95" s="6">
        <f>H95+L95</f>
        <v>0</v>
      </c>
      <c r="O95" s="5"/>
      <c r="P95" s="5"/>
      <c r="Q95" s="5"/>
      <c r="R95" s="5"/>
      <c r="S95" s="5">
        <f>M95+O95+P95+Q95+R95</f>
        <v>846</v>
      </c>
      <c r="T95" s="6">
        <f>N95+R95</f>
        <v>0</v>
      </c>
      <c r="U95" s="5"/>
      <c r="V95" s="5"/>
      <c r="W95" s="5"/>
      <c r="X95" s="5"/>
      <c r="Y95" s="5">
        <f>S95+U95+V95+W95+X95</f>
        <v>846</v>
      </c>
      <c r="Z95" s="6">
        <f>T95+X95</f>
        <v>0</v>
      </c>
      <c r="AA95" s="5"/>
      <c r="AB95" s="5"/>
      <c r="AC95" s="5"/>
      <c r="AD95" s="5"/>
      <c r="AE95" s="5">
        <f>Y95+AA95+AB95+AC95+AD95</f>
        <v>846</v>
      </c>
      <c r="AF95" s="6">
        <f>Z95+AD95</f>
        <v>0</v>
      </c>
      <c r="AG95" s="5"/>
      <c r="AH95" s="5"/>
      <c r="AI95" s="5"/>
      <c r="AJ95" s="5"/>
      <c r="AK95" s="25">
        <f>AE95+AG95+AH95+AI95+AJ95</f>
        <v>846</v>
      </c>
      <c r="AL95" s="26">
        <f>AF95+AJ95</f>
        <v>0</v>
      </c>
      <c r="AM95" s="5"/>
      <c r="AN95" s="5"/>
      <c r="AO95" s="5"/>
      <c r="AP95" s="5"/>
      <c r="AQ95" s="5">
        <f>AK95+AM95+AN95+AO95+AP95</f>
        <v>846</v>
      </c>
      <c r="AR95" s="6">
        <f>AL95+AP95</f>
        <v>0</v>
      </c>
    </row>
    <row r="96" spans="1:44" ht="34.799999999999997">
      <c r="A96" s="14" t="s">
        <v>98</v>
      </c>
      <c r="B96" s="5">
        <f t="shared" si="124"/>
        <v>909</v>
      </c>
      <c r="C96" s="15" t="s">
        <v>28</v>
      </c>
      <c r="D96" s="15" t="s">
        <v>21</v>
      </c>
      <c r="E96" s="15" t="s">
        <v>97</v>
      </c>
      <c r="F96" s="15"/>
      <c r="G96" s="5"/>
      <c r="H96" s="5"/>
      <c r="I96" s="5"/>
      <c r="J96" s="5"/>
      <c r="K96" s="5"/>
      <c r="L96" s="5"/>
      <c r="M96" s="5"/>
      <c r="N96" s="6"/>
      <c r="O96" s="5"/>
      <c r="P96" s="5"/>
      <c r="Q96" s="5"/>
      <c r="R96" s="5"/>
      <c r="S96" s="5"/>
      <c r="T96" s="6"/>
      <c r="U96" s="5"/>
      <c r="V96" s="5"/>
      <c r="W96" s="5"/>
      <c r="X96" s="5"/>
      <c r="Y96" s="5"/>
      <c r="Z96" s="6"/>
      <c r="AA96" s="5"/>
      <c r="AB96" s="5"/>
      <c r="AC96" s="5"/>
      <c r="AD96" s="5"/>
      <c r="AE96" s="5"/>
      <c r="AF96" s="6"/>
      <c r="AG96" s="5">
        <f>AG97</f>
        <v>1297</v>
      </c>
      <c r="AH96" s="5">
        <f t="shared" ref="AH96:AR98" si="135">AH97</f>
        <v>0</v>
      </c>
      <c r="AI96" s="5">
        <f t="shared" si="135"/>
        <v>0</v>
      </c>
      <c r="AJ96" s="5">
        <f t="shared" si="135"/>
        <v>11677</v>
      </c>
      <c r="AK96" s="25">
        <f t="shared" si="135"/>
        <v>12974</v>
      </c>
      <c r="AL96" s="25">
        <f t="shared" si="135"/>
        <v>11677</v>
      </c>
      <c r="AM96" s="5">
        <f>AM97</f>
        <v>0</v>
      </c>
      <c r="AN96" s="5">
        <f t="shared" si="135"/>
        <v>0</v>
      </c>
      <c r="AO96" s="5">
        <f t="shared" si="135"/>
        <v>0</v>
      </c>
      <c r="AP96" s="5">
        <f t="shared" si="135"/>
        <v>0</v>
      </c>
      <c r="AQ96" s="5">
        <f t="shared" si="135"/>
        <v>12974</v>
      </c>
      <c r="AR96" s="5">
        <f t="shared" si="135"/>
        <v>11677</v>
      </c>
    </row>
    <row r="97" spans="1:44" ht="50.4">
      <c r="A97" s="14" t="s">
        <v>103</v>
      </c>
      <c r="B97" s="5">
        <f t="shared" si="124"/>
        <v>909</v>
      </c>
      <c r="C97" s="15" t="s">
        <v>28</v>
      </c>
      <c r="D97" s="15" t="s">
        <v>21</v>
      </c>
      <c r="E97" s="15" t="s">
        <v>102</v>
      </c>
      <c r="F97" s="15"/>
      <c r="G97" s="5"/>
      <c r="H97" s="5"/>
      <c r="I97" s="5"/>
      <c r="J97" s="5"/>
      <c r="K97" s="5"/>
      <c r="L97" s="5"/>
      <c r="M97" s="5"/>
      <c r="N97" s="6"/>
      <c r="O97" s="5"/>
      <c r="P97" s="5"/>
      <c r="Q97" s="5"/>
      <c r="R97" s="5"/>
      <c r="S97" s="5"/>
      <c r="T97" s="6"/>
      <c r="U97" s="5"/>
      <c r="V97" s="5"/>
      <c r="W97" s="5"/>
      <c r="X97" s="5"/>
      <c r="Y97" s="5"/>
      <c r="Z97" s="6"/>
      <c r="AA97" s="5"/>
      <c r="AB97" s="5"/>
      <c r="AC97" s="5"/>
      <c r="AD97" s="5"/>
      <c r="AE97" s="5"/>
      <c r="AF97" s="6"/>
      <c r="AG97" s="5">
        <f>AG98</f>
        <v>1297</v>
      </c>
      <c r="AH97" s="5">
        <f t="shared" si="135"/>
        <v>0</v>
      </c>
      <c r="AI97" s="5">
        <f t="shared" si="135"/>
        <v>0</v>
      </c>
      <c r="AJ97" s="5">
        <f t="shared" si="135"/>
        <v>11677</v>
      </c>
      <c r="AK97" s="25">
        <f t="shared" si="135"/>
        <v>12974</v>
      </c>
      <c r="AL97" s="25">
        <f t="shared" si="135"/>
        <v>11677</v>
      </c>
      <c r="AM97" s="5">
        <f>AM98</f>
        <v>0</v>
      </c>
      <c r="AN97" s="5">
        <f t="shared" si="135"/>
        <v>0</v>
      </c>
      <c r="AO97" s="5">
        <f t="shared" si="135"/>
        <v>0</v>
      </c>
      <c r="AP97" s="5">
        <f t="shared" si="135"/>
        <v>0</v>
      </c>
      <c r="AQ97" s="5">
        <f t="shared" si="135"/>
        <v>12974</v>
      </c>
      <c r="AR97" s="5">
        <f t="shared" si="135"/>
        <v>11677</v>
      </c>
    </row>
    <row r="98" spans="1:44" ht="33.6">
      <c r="A98" s="14" t="s">
        <v>40</v>
      </c>
      <c r="B98" s="5">
        <f t="shared" si="124"/>
        <v>909</v>
      </c>
      <c r="C98" s="15" t="s">
        <v>28</v>
      </c>
      <c r="D98" s="15" t="s">
        <v>21</v>
      </c>
      <c r="E98" s="15" t="s">
        <v>102</v>
      </c>
      <c r="F98" s="15" t="s">
        <v>9</v>
      </c>
      <c r="G98" s="5"/>
      <c r="H98" s="5"/>
      <c r="I98" s="5"/>
      <c r="J98" s="5"/>
      <c r="K98" s="5"/>
      <c r="L98" s="5"/>
      <c r="M98" s="5"/>
      <c r="N98" s="6"/>
      <c r="O98" s="5"/>
      <c r="P98" s="5"/>
      <c r="Q98" s="5"/>
      <c r="R98" s="5"/>
      <c r="S98" s="5"/>
      <c r="T98" s="6"/>
      <c r="U98" s="5"/>
      <c r="V98" s="5"/>
      <c r="W98" s="5"/>
      <c r="X98" s="5"/>
      <c r="Y98" s="5"/>
      <c r="Z98" s="6"/>
      <c r="AA98" s="5"/>
      <c r="AB98" s="5"/>
      <c r="AC98" s="5"/>
      <c r="AD98" s="5"/>
      <c r="AE98" s="5"/>
      <c r="AF98" s="6"/>
      <c r="AG98" s="5">
        <f>AG99</f>
        <v>1297</v>
      </c>
      <c r="AH98" s="5">
        <f t="shared" si="135"/>
        <v>0</v>
      </c>
      <c r="AI98" s="5">
        <f t="shared" si="135"/>
        <v>0</v>
      </c>
      <c r="AJ98" s="5">
        <f t="shared" si="135"/>
        <v>11677</v>
      </c>
      <c r="AK98" s="25">
        <f t="shared" si="135"/>
        <v>12974</v>
      </c>
      <c r="AL98" s="25">
        <f t="shared" si="135"/>
        <v>11677</v>
      </c>
      <c r="AM98" s="5">
        <f>AM99</f>
        <v>0</v>
      </c>
      <c r="AN98" s="5">
        <f t="shared" si="135"/>
        <v>0</v>
      </c>
      <c r="AO98" s="5">
        <f t="shared" si="135"/>
        <v>0</v>
      </c>
      <c r="AP98" s="5">
        <f t="shared" si="135"/>
        <v>0</v>
      </c>
      <c r="AQ98" s="5">
        <f t="shared" si="135"/>
        <v>12974</v>
      </c>
      <c r="AR98" s="5">
        <f t="shared" si="135"/>
        <v>11677</v>
      </c>
    </row>
    <row r="99" spans="1:44" ht="33.6">
      <c r="A99" s="14" t="s">
        <v>11</v>
      </c>
      <c r="B99" s="5">
        <f t="shared" si="124"/>
        <v>909</v>
      </c>
      <c r="C99" s="15" t="s">
        <v>28</v>
      </c>
      <c r="D99" s="15" t="s">
        <v>21</v>
      </c>
      <c r="E99" s="15" t="s">
        <v>102</v>
      </c>
      <c r="F99" s="15" t="s">
        <v>12</v>
      </c>
      <c r="G99" s="5"/>
      <c r="H99" s="5"/>
      <c r="I99" s="5"/>
      <c r="J99" s="5"/>
      <c r="K99" s="5"/>
      <c r="L99" s="5"/>
      <c r="M99" s="5"/>
      <c r="N99" s="6"/>
      <c r="O99" s="5"/>
      <c r="P99" s="5"/>
      <c r="Q99" s="5"/>
      <c r="R99" s="5"/>
      <c r="S99" s="5"/>
      <c r="T99" s="6"/>
      <c r="U99" s="5"/>
      <c r="V99" s="5"/>
      <c r="W99" s="5"/>
      <c r="X99" s="5"/>
      <c r="Y99" s="5"/>
      <c r="Z99" s="6"/>
      <c r="AA99" s="5"/>
      <c r="AB99" s="5"/>
      <c r="AC99" s="5"/>
      <c r="AD99" s="5"/>
      <c r="AE99" s="5"/>
      <c r="AF99" s="6"/>
      <c r="AG99" s="5">
        <v>1297</v>
      </c>
      <c r="AH99" s="5"/>
      <c r="AI99" s="5"/>
      <c r="AJ99" s="5">
        <v>11677</v>
      </c>
      <c r="AK99" s="25">
        <f>AE99+AG99+AH99+AI99+AJ99</f>
        <v>12974</v>
      </c>
      <c r="AL99" s="25">
        <f>AF99+AJ99</f>
        <v>11677</v>
      </c>
      <c r="AM99" s="5"/>
      <c r="AN99" s="5"/>
      <c r="AO99" s="5"/>
      <c r="AP99" s="5"/>
      <c r="AQ99" s="5">
        <f>AK99+AM99+AN99+AO99+AP99</f>
        <v>12974</v>
      </c>
      <c r="AR99" s="5">
        <f>AL99+AP99</f>
        <v>11677</v>
      </c>
    </row>
    <row r="100" spans="1:44">
      <c r="A100" s="17"/>
      <c r="B100" s="5"/>
      <c r="C100" s="15"/>
      <c r="D100" s="15"/>
      <c r="E100" s="21"/>
      <c r="F100" s="1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25"/>
      <c r="AL100" s="25"/>
      <c r="AM100" s="5"/>
      <c r="AN100" s="5"/>
      <c r="AO100" s="5"/>
      <c r="AP100" s="5"/>
      <c r="AQ100" s="5"/>
      <c r="AR100" s="5"/>
    </row>
  </sheetData>
  <autoFilter ref="A10:F100"/>
  <mergeCells count="59">
    <mergeCell ref="A1:AR1"/>
    <mergeCell ref="A2:AR2"/>
    <mergeCell ref="A3:AR3"/>
    <mergeCell ref="A5:AR5"/>
    <mergeCell ref="A6:AR6"/>
    <mergeCell ref="A4:N4"/>
    <mergeCell ref="AM10:AM12"/>
    <mergeCell ref="AN10:AN12"/>
    <mergeCell ref="AO10:AO12"/>
    <mergeCell ref="AP10:AP12"/>
    <mergeCell ref="AQ10:AR10"/>
    <mergeCell ref="AQ11:AQ12"/>
    <mergeCell ref="AR11:AR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X10:X12"/>
    <mergeCell ref="Y10:Z10"/>
    <mergeCell ref="Y11:Y12"/>
    <mergeCell ref="Z11:Z12"/>
    <mergeCell ref="U10:U12"/>
    <mergeCell ref="A9:AR9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demidova.man</cp:lastModifiedBy>
  <cp:lastPrinted>2018-04-27T04:57:19Z</cp:lastPrinted>
  <dcterms:created xsi:type="dcterms:W3CDTF">2015-05-28T09:44:52Z</dcterms:created>
  <dcterms:modified xsi:type="dcterms:W3CDTF">2018-05-08T09:29:19Z</dcterms:modified>
</cp:coreProperties>
</file>