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H25" i="1" l="1"/>
  <c r="F11" i="1"/>
  <c r="F26" i="1" l="1"/>
  <c r="F28" i="1"/>
  <c r="J28" i="1" s="1"/>
  <c r="F5" i="1"/>
  <c r="F25" i="1" l="1"/>
  <c r="F32" i="1"/>
  <c r="J32" i="1" s="1"/>
  <c r="F31" i="1"/>
  <c r="J31" i="1" s="1"/>
  <c r="F30" i="1"/>
  <c r="J30" i="1" s="1"/>
  <c r="F9" i="1"/>
  <c r="F4" i="1" l="1"/>
  <c r="F3" i="1" s="1"/>
  <c r="F29" i="1"/>
  <c r="J26" i="1" l="1"/>
  <c r="H29" i="1" l="1"/>
  <c r="J29" i="1" s="1"/>
  <c r="F27" i="1" l="1"/>
  <c r="J27" i="1" s="1"/>
  <c r="H23" i="1" l="1"/>
  <c r="F17" i="1" l="1"/>
  <c r="H24" i="1"/>
  <c r="J17" i="1"/>
  <c r="F23" i="1" l="1"/>
  <c r="B17" i="1" s="1"/>
  <c r="H17" i="1" s="1"/>
  <c r="F24" i="1"/>
  <c r="J25" i="1"/>
  <c r="J24" i="1" l="1"/>
  <c r="J23" i="1"/>
</calcChain>
</file>

<file path=xl/sharedStrings.xml><?xml version="1.0" encoding="utf-8"?>
<sst xmlns="http://schemas.openxmlformats.org/spreadsheetml/2006/main" count="71" uniqueCount="39">
  <si>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</si>
  <si>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</si>
  <si>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</si>
  <si>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</si>
  <si>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</si>
  <si>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</si>
  <si>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</si>
  <si>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</si>
  <si>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</si>
  <si>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</si>
  <si>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</si>
  <si>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</si>
  <si>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</si>
  <si>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</si>
  <si>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</si>
  <si>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</si>
  <si>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</si>
  <si>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</si>
  <si>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</si>
  <si>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</si>
  <si>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</si>
  <si>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</si>
  <si>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</si>
  <si>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</si>
  <si>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</si>
  <si>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</si>
  <si>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</si>
  <si>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</si>
  <si>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Утвержденный план на 2016 год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</si>
  <si>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</si>
  <si>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</t>
  </si>
  <si>
    <t>06</t>
  </si>
  <si>
    <t>Другие вопросы в области социальной политики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</si>
  <si>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</si>
  <si>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2016 год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</si>
  <si>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января 2017 года</t>
  </si>
  <si>
    <t>Кассовый план на 01.01.2017</t>
  </si>
  <si>
    <t>Кассовое исполнение на 01.01.2017</t>
  </si>
  <si>
    <t>Исполнение бюджета по ведомственной структуре расходов бюджета городского округа Тольятти по состоянию на 01.01.2017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</si>
</sst>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3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0" zoomScaleNormal="80" workbookViewId="0">
      <selection activeCell="R23" sqref="R23"/>
    </sheetView>
  </sheetViews>
  <sheetFormatPr defaultRowHeight="15" x14ac:dyDescent="0.25"/>
  <cols>
    <col min="1" max="1" width="50.140625" style="33" customWidth="1"/>
    <col min="2" max="3" width="12.7109375" style="33" customWidth="1"/>
    <col min="4" max="4" width="14.140625" style="33" customWidth="1"/>
    <col min="5" max="5" width="11.7109375" style="33" customWidth="1"/>
    <col min="6" max="6" width="13.28515625" style="33" customWidth="1"/>
    <col min="7" max="7" width="12.140625" style="33" customWidth="1"/>
    <col min="8" max="8" width="11.140625" style="33" customWidth="1"/>
    <col min="9" max="9" width="9.7109375" style="33" customWidth="1"/>
    <col min="10" max="10" width="9.140625" style="33" customWidth="1"/>
    <col min="11" max="11" width="9.7109375" style="33" customWidth="1"/>
    <col min="12" max="16384" width="9.140625" style="33"/>
  </cols>
  <sheetData>
    <row r="1" spans="1:11" ht="48.75" customHeight="1" x14ac:dyDescent="0.25">
      <c r="A1" s="52" t="s">
        <v>34</v>
      </c>
      <c r="B1" s="52"/>
      <c r="C1" s="52"/>
      <c r="D1" s="52"/>
      <c r="E1" s="52"/>
      <c r="F1" s="52"/>
      <c r="G1" s="52"/>
    </row>
    <row r="2" spans="1:11" s="34" customFormat="1" ht="71.25" customHeight="1" x14ac:dyDescent="0.25">
      <c r="A2" s="31" t="s">
        <v>24</v>
      </c>
      <c r="B2" s="31" t="s">
        <v>5</v>
      </c>
      <c r="C2" s="31" t="s">
        <v>6</v>
      </c>
      <c r="D2" s="31" t="s">
        <v>7</v>
      </c>
      <c r="E2" s="31" t="s">
        <v>8</v>
      </c>
      <c r="F2" s="31" t="s">
        <v>25</v>
      </c>
      <c r="G2" s="43" t="s">
        <v>26</v>
      </c>
    </row>
    <row r="3" spans="1:11" ht="39.75" customHeight="1" x14ac:dyDescent="0.25">
      <c r="A3" s="9" t="s">
        <v>17</v>
      </c>
      <c r="B3" s="5"/>
      <c r="C3" s="31"/>
      <c r="D3" s="31"/>
      <c r="E3" s="31"/>
      <c r="F3" s="14">
        <f>F4</f>
        <v>3526</v>
      </c>
      <c r="G3" s="3"/>
    </row>
    <row r="4" spans="1:11" ht="15.75" x14ac:dyDescent="0.25">
      <c r="A4" s="9" t="s">
        <v>18</v>
      </c>
      <c r="B4" s="5" t="s">
        <v>23</v>
      </c>
      <c r="C4" s="31">
        <v>13</v>
      </c>
      <c r="D4" s="4"/>
      <c r="E4" s="4"/>
      <c r="F4" s="14">
        <f>F5+F9+F11</f>
        <v>3526</v>
      </c>
      <c r="G4" s="3"/>
    </row>
    <row r="5" spans="1:11" ht="47.25" x14ac:dyDescent="0.25">
      <c r="A5" s="10" t="s">
        <v>27</v>
      </c>
      <c r="B5" s="5" t="s">
        <v>23</v>
      </c>
      <c r="C5" s="5">
        <v>13</v>
      </c>
      <c r="D5" s="26">
        <v>2700004040</v>
      </c>
      <c r="E5" s="31">
        <v>200</v>
      </c>
      <c r="F5" s="14">
        <f>F6+F7+F8</f>
        <v>1621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7">
        <v>2700004040</v>
      </c>
      <c r="E6" s="4">
        <v>200</v>
      </c>
      <c r="F6" s="32">
        <v>121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7">
        <v>2700004040</v>
      </c>
      <c r="E7" s="4">
        <v>200</v>
      </c>
      <c r="F7" s="32">
        <v>1404</v>
      </c>
      <c r="G7" s="3"/>
    </row>
    <row r="8" spans="1:11" ht="94.5" x14ac:dyDescent="0.25">
      <c r="A8" s="12" t="s">
        <v>33</v>
      </c>
      <c r="B8" s="6" t="s">
        <v>23</v>
      </c>
      <c r="C8" s="6">
        <v>13</v>
      </c>
      <c r="D8" s="27">
        <v>2700004040</v>
      </c>
      <c r="E8" s="4">
        <v>200</v>
      </c>
      <c r="F8" s="42">
        <v>96</v>
      </c>
      <c r="G8" s="3"/>
    </row>
    <row r="9" spans="1:11" ht="15.75" x14ac:dyDescent="0.25">
      <c r="A9" s="9" t="s">
        <v>21</v>
      </c>
      <c r="B9" s="5"/>
      <c r="C9" s="31"/>
      <c r="D9" s="31"/>
      <c r="E9" s="31"/>
      <c r="F9" s="14">
        <f>F10</f>
        <v>1290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7">
        <v>9900004040</v>
      </c>
      <c r="E10" s="4">
        <v>800</v>
      </c>
      <c r="F10" s="32">
        <v>1290</v>
      </c>
      <c r="G10" s="3"/>
    </row>
    <row r="11" spans="1:11" s="35" customFormat="1" ht="31.5" x14ac:dyDescent="0.2">
      <c r="A11" s="9" t="s">
        <v>32</v>
      </c>
      <c r="B11" s="5" t="s">
        <v>30</v>
      </c>
      <c r="C11" s="5" t="s">
        <v>31</v>
      </c>
      <c r="D11" s="29"/>
      <c r="E11" s="31"/>
      <c r="F11" s="14">
        <f>F12</f>
        <v>615</v>
      </c>
      <c r="G11" s="30"/>
    </row>
    <row r="12" spans="1:11" ht="63" x14ac:dyDescent="0.25">
      <c r="A12" s="19" t="s">
        <v>29</v>
      </c>
      <c r="B12" s="20" t="s">
        <v>30</v>
      </c>
      <c r="C12" s="20" t="s">
        <v>31</v>
      </c>
      <c r="D12" s="28">
        <v>990006630</v>
      </c>
      <c r="E12" s="21">
        <v>810</v>
      </c>
      <c r="F12" s="22">
        <v>615</v>
      </c>
      <c r="G12" s="3"/>
    </row>
    <row r="13" spans="1:11" ht="14.25" customHeight="1" x14ac:dyDescent="0.25"/>
    <row r="14" spans="1:11" ht="14.25" customHeight="1" x14ac:dyDescent="0.25"/>
    <row r="15" spans="1:11" ht="40.5" customHeight="1" x14ac:dyDescent="0.25">
      <c r="A15" s="52" t="s">
        <v>38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s="36" customFormat="1" ht="39" customHeight="1" x14ac:dyDescent="0.25">
      <c r="A16" s="13" t="s">
        <v>0</v>
      </c>
      <c r="B16" s="45" t="s">
        <v>28</v>
      </c>
      <c r="C16" s="45"/>
      <c r="D16" s="45" t="s">
        <v>36</v>
      </c>
      <c r="E16" s="45"/>
      <c r="F16" s="45" t="s">
        <v>37</v>
      </c>
      <c r="G16" s="45"/>
      <c r="H16" s="45" t="s">
        <v>1</v>
      </c>
      <c r="I16" s="45"/>
      <c r="J16" s="45" t="s">
        <v>2</v>
      </c>
      <c r="K16" s="45"/>
    </row>
    <row r="17" spans="1:13" ht="45.75" customHeight="1" x14ac:dyDescent="0.25">
      <c r="A17" s="7" t="s">
        <v>3</v>
      </c>
      <c r="B17" s="47">
        <f>F23</f>
        <v>3526</v>
      </c>
      <c r="C17" s="47"/>
      <c r="D17" s="48">
        <v>2710.5859999999998</v>
      </c>
      <c r="E17" s="48"/>
      <c r="F17" s="47">
        <f>H23</f>
        <v>2710.5860000000002</v>
      </c>
      <c r="G17" s="47"/>
      <c r="H17" s="49">
        <f>F17/B17*100</f>
        <v>76.874248440158837</v>
      </c>
      <c r="I17" s="49"/>
      <c r="J17" s="49">
        <f>F17/D17*100</f>
        <v>100.00000000000003</v>
      </c>
      <c r="K17" s="49"/>
    </row>
    <row r="20" spans="1:13" ht="41.25" customHeight="1" x14ac:dyDescent="0.25">
      <c r="A20" s="46" t="s">
        <v>35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3" s="34" customFormat="1" ht="31.5" customHeight="1" x14ac:dyDescent="0.25">
      <c r="A21" s="50" t="s">
        <v>4</v>
      </c>
      <c r="B21" s="50" t="s">
        <v>5</v>
      </c>
      <c r="C21" s="50" t="s">
        <v>6</v>
      </c>
      <c r="D21" s="50" t="s">
        <v>7</v>
      </c>
      <c r="E21" s="50" t="s">
        <v>8</v>
      </c>
      <c r="F21" s="45" t="s">
        <v>9</v>
      </c>
      <c r="G21" s="45"/>
      <c r="H21" s="45" t="s">
        <v>10</v>
      </c>
      <c r="I21" s="45"/>
      <c r="J21" s="45" t="s">
        <v>11</v>
      </c>
      <c r="K21" s="45"/>
    </row>
    <row r="22" spans="1:13" ht="60" x14ac:dyDescent="0.25">
      <c r="A22" s="51"/>
      <c r="B22" s="51"/>
      <c r="C22" s="51"/>
      <c r="D22" s="51"/>
      <c r="E22" s="51"/>
      <c r="F22" s="15" t="s">
        <v>12</v>
      </c>
      <c r="G22" s="16" t="s">
        <v>13</v>
      </c>
      <c r="H22" s="15" t="s">
        <v>12</v>
      </c>
      <c r="I22" s="16" t="s">
        <v>14</v>
      </c>
      <c r="J22" s="15" t="s">
        <v>15</v>
      </c>
      <c r="K22" s="16" t="s">
        <v>16</v>
      </c>
      <c r="M22" s="37"/>
    </row>
    <row r="23" spans="1:13" ht="39.75" customHeight="1" x14ac:dyDescent="0.25">
      <c r="A23" s="2" t="s">
        <v>17</v>
      </c>
      <c r="B23" s="31"/>
      <c r="C23" s="5"/>
      <c r="D23" s="5"/>
      <c r="E23" s="31"/>
      <c r="F23" s="14">
        <f>F3</f>
        <v>3526</v>
      </c>
      <c r="G23" s="17"/>
      <c r="H23" s="41">
        <f>H25+H29</f>
        <v>2710.5860000000002</v>
      </c>
      <c r="I23" s="3"/>
      <c r="J23" s="8">
        <f t="shared" ref="J23:J27" si="0">H23/F23*100</f>
        <v>76.874248440158837</v>
      </c>
      <c r="K23" s="3"/>
    </row>
    <row r="24" spans="1:13" ht="15.75" x14ac:dyDescent="0.25">
      <c r="A24" s="2" t="s">
        <v>18</v>
      </c>
      <c r="B24" s="5" t="s">
        <v>23</v>
      </c>
      <c r="C24" s="5">
        <v>13</v>
      </c>
      <c r="D24" s="6"/>
      <c r="E24" s="4"/>
      <c r="F24" s="14">
        <f>F4</f>
        <v>3526</v>
      </c>
      <c r="G24" s="17"/>
      <c r="H24" s="18">
        <f>H23</f>
        <v>2710.5860000000002</v>
      </c>
      <c r="I24" s="3"/>
      <c r="J24" s="8">
        <f t="shared" si="0"/>
        <v>76.874248440158837</v>
      </c>
      <c r="K24" s="3"/>
    </row>
    <row r="25" spans="1:13" ht="47.25" x14ac:dyDescent="0.25">
      <c r="A25" s="2" t="s">
        <v>27</v>
      </c>
      <c r="B25" s="5" t="s">
        <v>23</v>
      </c>
      <c r="C25" s="5">
        <v>13</v>
      </c>
      <c r="D25" s="26">
        <v>2700004040</v>
      </c>
      <c r="E25" s="31">
        <v>200</v>
      </c>
      <c r="F25" s="14">
        <f>F5</f>
        <v>1621</v>
      </c>
      <c r="G25" s="17"/>
      <c r="H25" s="18">
        <f>H26+H27+H28</f>
        <v>1423.22</v>
      </c>
      <c r="I25" s="3"/>
      <c r="J25" s="8">
        <f t="shared" si="0"/>
        <v>87.79888957433684</v>
      </c>
      <c r="K25" s="3"/>
    </row>
    <row r="26" spans="1:13" ht="47.25" x14ac:dyDescent="0.25">
      <c r="A26" s="1" t="s">
        <v>19</v>
      </c>
      <c r="B26" s="6" t="s">
        <v>23</v>
      </c>
      <c r="C26" s="6">
        <v>13</v>
      </c>
      <c r="D26" s="27">
        <v>2700004040</v>
      </c>
      <c r="E26" s="4">
        <v>200</v>
      </c>
      <c r="F26" s="32">
        <f>F6</f>
        <v>121</v>
      </c>
      <c r="G26" s="17"/>
      <c r="H26" s="23">
        <v>119.82</v>
      </c>
      <c r="I26" s="3"/>
      <c r="J26" s="25">
        <f t="shared" si="0"/>
        <v>99.024793388429742</v>
      </c>
      <c r="K26" s="3"/>
    </row>
    <row r="27" spans="1:13" ht="48.75" customHeight="1" x14ac:dyDescent="0.25">
      <c r="A27" s="1" t="s">
        <v>20</v>
      </c>
      <c r="B27" s="6" t="s">
        <v>23</v>
      </c>
      <c r="C27" s="6">
        <v>13</v>
      </c>
      <c r="D27" s="27">
        <v>2700004040</v>
      </c>
      <c r="E27" s="4">
        <v>200</v>
      </c>
      <c r="F27" s="32">
        <f>F7</f>
        <v>1404</v>
      </c>
      <c r="G27" s="17"/>
      <c r="H27" s="23">
        <v>1209.4000000000001</v>
      </c>
      <c r="I27" s="3"/>
      <c r="J27" s="25">
        <f t="shared" si="0"/>
        <v>86.13960113960114</v>
      </c>
      <c r="K27" s="3"/>
    </row>
    <row r="28" spans="1:13" ht="94.5" x14ac:dyDescent="0.25">
      <c r="A28" s="1" t="s">
        <v>33</v>
      </c>
      <c r="B28" s="6" t="s">
        <v>23</v>
      </c>
      <c r="C28" s="6">
        <v>13</v>
      </c>
      <c r="D28" s="27">
        <v>2700004040</v>
      </c>
      <c r="E28" s="4">
        <v>200</v>
      </c>
      <c r="F28" s="42">
        <f>F8</f>
        <v>96</v>
      </c>
      <c r="G28" s="17"/>
      <c r="H28" s="23">
        <v>94</v>
      </c>
      <c r="I28" s="3"/>
      <c r="J28" s="25">
        <f>H28/F28*100</f>
        <v>97.916666666666657</v>
      </c>
      <c r="K28" s="3"/>
    </row>
    <row r="29" spans="1:13" ht="16.5" customHeight="1" x14ac:dyDescent="0.25">
      <c r="A29" s="2" t="s">
        <v>21</v>
      </c>
      <c r="B29" s="5"/>
      <c r="C29" s="5"/>
      <c r="D29" s="26"/>
      <c r="E29" s="31"/>
      <c r="F29" s="14">
        <f>F9</f>
        <v>1290</v>
      </c>
      <c r="G29" s="17"/>
      <c r="H29" s="41">
        <f>H30</f>
        <v>1287.366</v>
      </c>
      <c r="I29" s="3"/>
      <c r="J29" s="8">
        <f>H29/F29*100</f>
        <v>99.795813953488363</v>
      </c>
      <c r="K29" s="3"/>
    </row>
    <row r="30" spans="1:13" ht="63" x14ac:dyDescent="0.25">
      <c r="A30" s="1" t="s">
        <v>22</v>
      </c>
      <c r="B30" s="6" t="s">
        <v>23</v>
      </c>
      <c r="C30" s="6">
        <v>13</v>
      </c>
      <c r="D30" s="27">
        <v>9900004040</v>
      </c>
      <c r="E30" s="4">
        <v>800</v>
      </c>
      <c r="F30" s="32">
        <f>F10</f>
        <v>1290</v>
      </c>
      <c r="G30" s="17"/>
      <c r="H30" s="23">
        <v>1287.366</v>
      </c>
      <c r="I30" s="3"/>
      <c r="J30" s="25">
        <f>H30/F30*100</f>
        <v>99.795813953488363</v>
      </c>
      <c r="K30" s="3"/>
    </row>
    <row r="31" spans="1:13" s="35" customFormat="1" ht="31.5" x14ac:dyDescent="0.2">
      <c r="A31" s="9" t="s">
        <v>32</v>
      </c>
      <c r="B31" s="5" t="s">
        <v>30</v>
      </c>
      <c r="C31" s="5" t="s">
        <v>31</v>
      </c>
      <c r="D31" s="29"/>
      <c r="E31" s="31"/>
      <c r="F31" s="14">
        <f>F11</f>
        <v>615</v>
      </c>
      <c r="G31" s="30"/>
      <c r="H31" s="44">
        <v>0</v>
      </c>
      <c r="I31" s="38"/>
      <c r="J31" s="39">
        <f>H31/F31*100</f>
        <v>0</v>
      </c>
      <c r="K31" s="38"/>
    </row>
    <row r="32" spans="1:13" s="40" customFormat="1" ht="63" x14ac:dyDescent="0.25">
      <c r="A32" s="19" t="s">
        <v>29</v>
      </c>
      <c r="B32" s="20" t="s">
        <v>30</v>
      </c>
      <c r="C32" s="20" t="s">
        <v>31</v>
      </c>
      <c r="D32" s="28">
        <v>990006630</v>
      </c>
      <c r="E32" s="21">
        <v>810</v>
      </c>
      <c r="F32" s="22">
        <f>F12</f>
        <v>615</v>
      </c>
      <c r="G32" s="23"/>
      <c r="H32" s="23">
        <v>0</v>
      </c>
      <c r="I32" s="24"/>
      <c r="J32" s="25">
        <f>H32/F32*100</f>
        <v>0</v>
      </c>
      <c r="K32" s="24"/>
    </row>
  </sheetData>
  <mergeCells count="21">
    <mergeCell ref="A15:K15"/>
    <mergeCell ref="A1:G1"/>
    <mergeCell ref="J16:K16"/>
    <mergeCell ref="J17:K17"/>
    <mergeCell ref="F17:G17"/>
    <mergeCell ref="H21:I21"/>
    <mergeCell ref="J21:K21"/>
    <mergeCell ref="A20:K20"/>
    <mergeCell ref="B16:C16"/>
    <mergeCell ref="B17:C17"/>
    <mergeCell ref="D16:E16"/>
    <mergeCell ref="D17:E17"/>
    <mergeCell ref="F16:G16"/>
    <mergeCell ref="F21:G21"/>
    <mergeCell ref="H16:I16"/>
    <mergeCell ref="H17:I17"/>
    <mergeCell ref="A21:A22"/>
    <mergeCell ref="B21:B22"/>
    <mergeCell ref="C21:C22"/>
    <mergeCell ref="D21:D22"/>
    <mergeCell ref="E21:E22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2016-11-29T05:46:39Z</cp:lastPrinted>
  <dcterms:created xsi:type="dcterms:W3CDTF">2014-11-10T11:29:16Z</dcterms:created>
  <dcterms:modified xsi:type="dcterms:W3CDTF">2017-01-10T12:32:46Z</dcterms:modified>
</cp:coreProperties>
</file>